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168.0.101\Users\Public\прайсы\"/>
    </mc:Choice>
  </mc:AlternateContent>
  <xr:revisionPtr revIDLastSave="0" documentId="13_ncr:1_{E1CABABA-F324-4B83-8461-C9E430C734F7}" xr6:coauthVersionLast="47" xr6:coauthVersionMax="47" xr10:uidLastSave="{00000000-0000-0000-0000-000000000000}"/>
  <bookViews>
    <workbookView xWindow="-120" yWindow="-120" windowWidth="29040" windowHeight="15840" tabRatio="921" activeTab="5" xr2:uid="{00000000-000D-0000-FFFF-FFFF00000000}"/>
  </bookViews>
  <sheets>
    <sheet name="Бахилы, Шапочки, Маски" sheetId="1" r:id="rId1"/>
    <sheet name="Простыни" sheetId="13" r:id="rId2"/>
    <sheet name="Салфетки спирт, Пластырь" sheetId="2" r:id="rId3"/>
    <sheet name="Гипсы, Перевязка" sheetId="15" r:id="rId4"/>
    <sheet name="Перчатки" sheetId="4" r:id="rId5"/>
    <sheet name="Шприцы, Иглы, Системы" sheetId="3" r:id="rId6"/>
    <sheet name="Шпатели ,Гинекология" sheetId="5" r:id="rId7"/>
    <sheet name="Халаты" sheetId="14" state="hidden" r:id="rId8"/>
  </sheets>
  <definedNames>
    <definedName name="_xlnm._FilterDatabase" localSheetId="1" hidden="1">Простыни!#REF!</definedName>
    <definedName name="_xlnm._FilterDatabase" localSheetId="5" hidden="1">'Шприцы, Иглы, Системы'!$B$1:$H$31</definedName>
    <definedName name="_xlnm.Print_Area" localSheetId="3">'Гипсы, Перевязка'!$A$1:$H$145</definedName>
    <definedName name="_xlnm.Print_Area" localSheetId="4">Перчатки!$A$1:$K$17</definedName>
    <definedName name="_xlnm.Print_Area" localSheetId="1">Простыни!$A$1:$EH$65</definedName>
    <definedName name="_xlnm.Print_Area" localSheetId="2">'Салфетки спирт, Пластырь'!$A$1:$H$58</definedName>
    <definedName name="_xlnm.Print_Area" localSheetId="6">'Шпатели ,Гинекология'!$A$1:$AP$15</definedName>
    <definedName name="_xlnm.Print_Area" localSheetId="5">'Шприцы, Иглы, Системы'!$A$1:$H$33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5" l="1"/>
  <c r="H5" i="15"/>
  <c r="H7" i="4"/>
  <c r="H14" i="15"/>
  <c r="H13" i="15"/>
  <c r="H12" i="15"/>
  <c r="H53" i="13"/>
  <c r="I53" i="13" s="1"/>
  <c r="H52" i="13"/>
  <c r="I52" i="13" s="1"/>
  <c r="H51" i="13"/>
  <c r="I51" i="13" s="1"/>
  <c r="H36" i="2" l="1"/>
  <c r="H15" i="3"/>
  <c r="H29" i="3" l="1"/>
  <c r="H28" i="3"/>
  <c r="H26" i="3"/>
  <c r="H142" i="15" l="1"/>
  <c r="H143" i="15"/>
  <c r="H144" i="15"/>
  <c r="H141" i="15"/>
  <c r="H136" i="15"/>
  <c r="H137" i="15"/>
  <c r="H138" i="15"/>
  <c r="H139" i="15"/>
  <c r="H135" i="15"/>
  <c r="H131" i="15"/>
  <c r="H132" i="15"/>
  <c r="H133" i="15"/>
  <c r="H130" i="15"/>
  <c r="H125" i="15" l="1"/>
  <c r="H126" i="15"/>
  <c r="H127" i="15"/>
  <c r="H128" i="15"/>
  <c r="H124" i="15"/>
  <c r="H122" i="15"/>
  <c r="H121" i="15"/>
  <c r="H120" i="15"/>
  <c r="H119" i="15"/>
  <c r="H118" i="15"/>
  <c r="H117" i="15"/>
  <c r="H116" i="15"/>
  <c r="H111" i="15"/>
  <c r="H112" i="15"/>
  <c r="H113" i="15"/>
  <c r="H114" i="15"/>
  <c r="H115" i="15"/>
  <c r="H110" i="15"/>
  <c r="H109" i="15"/>
  <c r="H103" i="15"/>
  <c r="H104" i="15"/>
  <c r="H105" i="15"/>
  <c r="H106" i="15"/>
  <c r="H107" i="15"/>
  <c r="H108" i="15"/>
  <c r="H102" i="15"/>
  <c r="H94" i="15" l="1"/>
  <c r="H95" i="15"/>
  <c r="H96" i="15"/>
  <c r="H97" i="15"/>
  <c r="H98" i="15"/>
  <c r="H99" i="15"/>
  <c r="H100" i="15"/>
  <c r="H93" i="15"/>
  <c r="H85" i="15"/>
  <c r="H86" i="15"/>
  <c r="H87" i="15"/>
  <c r="H88" i="15"/>
  <c r="H89" i="15"/>
  <c r="H90" i="15"/>
  <c r="H91" i="15"/>
  <c r="H84" i="15"/>
  <c r="H76" i="15"/>
  <c r="H77" i="15"/>
  <c r="H78" i="15"/>
  <c r="H79" i="15"/>
  <c r="H80" i="15"/>
  <c r="H81" i="15"/>
  <c r="H82" i="15"/>
  <c r="H75" i="15"/>
  <c r="H20" i="15" l="1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48" i="15"/>
  <c r="H49" i="15"/>
  <c r="H50" i="15"/>
  <c r="H51" i="15"/>
  <c r="H52" i="15"/>
  <c r="H53" i="15"/>
  <c r="H54" i="15"/>
  <c r="H55" i="15"/>
  <c r="H56" i="15"/>
  <c r="H57" i="15"/>
  <c r="H58" i="15"/>
  <c r="H59" i="15"/>
  <c r="H60" i="15"/>
  <c r="H61" i="15"/>
  <c r="H62" i="15"/>
  <c r="H63" i="15"/>
  <c r="H64" i="15"/>
  <c r="H65" i="15"/>
  <c r="H66" i="15"/>
  <c r="H67" i="15"/>
  <c r="H68" i="15"/>
  <c r="H69" i="15"/>
  <c r="H70" i="15"/>
  <c r="H71" i="15"/>
  <c r="H72" i="15"/>
  <c r="H19" i="15"/>
  <c r="H17" i="15" l="1"/>
  <c r="H16" i="15"/>
  <c r="H15" i="15"/>
  <c r="H6" i="4" l="1"/>
  <c r="H5" i="4"/>
  <c r="H37" i="2" l="1"/>
  <c r="H35" i="2"/>
  <c r="H34" i="2"/>
  <c r="H33" i="2"/>
  <c r="H32" i="2"/>
  <c r="H31" i="2"/>
  <c r="H30" i="2"/>
  <c r="H58" i="2" l="1"/>
  <c r="H57" i="2" l="1"/>
  <c r="H56" i="2"/>
  <c r="H53" i="2"/>
  <c r="H46" i="13" l="1"/>
  <c r="H47" i="13"/>
  <c r="H48" i="13"/>
  <c r="H49" i="13"/>
  <c r="H50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45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17" i="13"/>
  <c r="H6" i="13" l="1"/>
  <c r="H7" i="13"/>
  <c r="H8" i="13"/>
  <c r="H9" i="13"/>
  <c r="H10" i="13"/>
  <c r="H11" i="13"/>
  <c r="H12" i="13"/>
  <c r="H13" i="13"/>
  <c r="H14" i="13"/>
  <c r="H15" i="13"/>
  <c r="H5" i="13"/>
  <c r="H6" i="3" l="1"/>
  <c r="H54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29" i="2"/>
  <c r="H28" i="2"/>
  <c r="H27" i="2"/>
  <c r="H26" i="2"/>
  <c r="H25" i="2"/>
  <c r="H24" i="2"/>
  <c r="H23" i="2"/>
  <c r="H22" i="2"/>
  <c r="H21" i="2"/>
  <c r="H20" i="2"/>
  <c r="H19" i="2"/>
  <c r="H12" i="3" l="1"/>
  <c r="H11" i="3"/>
  <c r="H6" i="5" l="1"/>
  <c r="H10" i="3" l="1"/>
  <c r="H13" i="3"/>
  <c r="H9" i="3"/>
  <c r="H17" i="3" l="1"/>
  <c r="H5" i="3" l="1"/>
  <c r="H31" i="3" l="1"/>
  <c r="H8" i="5" l="1"/>
  <c r="H16" i="3" l="1"/>
  <c r="H18" i="3"/>
  <c r="H19" i="3"/>
  <c r="H20" i="3"/>
  <c r="H21" i="3"/>
  <c r="H22" i="3"/>
  <c r="H23" i="3"/>
  <c r="H5" i="5" l="1"/>
  <c r="H7" i="5"/>
</calcChain>
</file>

<file path=xl/sharedStrings.xml><?xml version="1.0" encoding="utf-8"?>
<sst xmlns="http://schemas.openxmlformats.org/spreadsheetml/2006/main" count="920" uniqueCount="397">
  <si>
    <t>Наименование</t>
  </si>
  <si>
    <t>Производитель</t>
  </si>
  <si>
    <t>Единица изм.</t>
  </si>
  <si>
    <t>Россия</t>
  </si>
  <si>
    <t>Китай</t>
  </si>
  <si>
    <t>шт</t>
  </si>
  <si>
    <t>Гинекология</t>
  </si>
  <si>
    <t>2400/3000</t>
  </si>
  <si>
    <t xml:space="preserve"> НДС</t>
  </si>
  <si>
    <t>Цена  с НДС</t>
  </si>
  <si>
    <t>пар.</t>
  </si>
  <si>
    <t>10%</t>
  </si>
  <si>
    <t>шт.</t>
  </si>
  <si>
    <t>Бинт гипсовый 3*10</t>
  </si>
  <si>
    <t>Бинт гипсовый 3*20</t>
  </si>
  <si>
    <t>48/2304</t>
  </si>
  <si>
    <t>24/576</t>
  </si>
  <si>
    <t>Салфетки марл.двусл.16х14 стер.№10</t>
  </si>
  <si>
    <t>Салфетки марл.двусл.45х29 стер.№5</t>
  </si>
  <si>
    <t>Шприц (3-х комп) 20 мл однораз. стер. (Сана) КНР с иглой 0,8х40</t>
  </si>
  <si>
    <t>720/600</t>
  </si>
  <si>
    <t>Без НДС</t>
  </si>
  <si>
    <t xml:space="preserve"> Без НДС</t>
  </si>
  <si>
    <t xml:space="preserve">Россия </t>
  </si>
  <si>
    <t>Без ндс</t>
  </si>
  <si>
    <t>Салфетки марл.двусл.16х14стер.№20</t>
  </si>
  <si>
    <t>Ед. изм.</t>
  </si>
  <si>
    <t>Шприц (3-х комп) 50 мл однораз. стер. (Сана) КНР</t>
  </si>
  <si>
    <t>12/288</t>
  </si>
  <si>
    <t>Бинты гипсовые</t>
  </si>
  <si>
    <t>Системы переливания</t>
  </si>
  <si>
    <t>Бинт гипсовый 3*15</t>
  </si>
  <si>
    <t xml:space="preserve">АЗРИ /Россия </t>
  </si>
  <si>
    <t>Китай /САНА</t>
  </si>
  <si>
    <t xml:space="preserve">Лейкопластыри  </t>
  </si>
  <si>
    <t>Л/пластырь на тканевой основе 4 см*500см САНА</t>
  </si>
  <si>
    <t xml:space="preserve">Л/пластырь на тканевой основе 1 см*500см  Сана </t>
  </si>
  <si>
    <t>Бахилы  п/эт. Эконом  (18 мкм ) 2,2 гр  гладкие №100</t>
  </si>
  <si>
    <t>Бахилы  п/эт. Стандарт (20 мкм) 2,5 гр   гладкие №100</t>
  </si>
  <si>
    <t>Бахилы  п/эт. Эконом  (18 мкм ) 2,2 гр  текстура №100</t>
  </si>
  <si>
    <t>Бахилы  п/эт. Стандарт (20 мкм) 2,5 гр   текстура №100</t>
  </si>
  <si>
    <t>Шприц однораз. 5 мл с импорт.иглой 0,7х40 Игла надета</t>
  </si>
  <si>
    <t>Шприц однораз. 20 мл с импорт.иглой 0,8х40 Игла рядом</t>
  </si>
  <si>
    <t>Шприц однораз. 10 мл с импорт.иглой 0,8*40 Игла надета</t>
  </si>
  <si>
    <t>Шприц однораз. 2 мл с импорт.иглой 0,6х30 Игла надета</t>
  </si>
  <si>
    <t>Салфетки Марлевые  (28 гр плотность)</t>
  </si>
  <si>
    <t>смс18</t>
  </si>
  <si>
    <t>смс25</t>
  </si>
  <si>
    <t>смс42</t>
  </si>
  <si>
    <t>100/75</t>
  </si>
  <si>
    <t>стер</t>
  </si>
  <si>
    <t>Плотность</t>
  </si>
  <si>
    <t>Простыня из нетканого материала 80*70 №20</t>
  </si>
  <si>
    <t xml:space="preserve">Простыня из нетканого материала 200*70 №10 </t>
  </si>
  <si>
    <t xml:space="preserve">Простыня из нетканого материала 140*80 №10 </t>
  </si>
  <si>
    <t xml:space="preserve">Простыня из нетканого материала 160*80 №10 </t>
  </si>
  <si>
    <t>Простыня из нетканого материала 200*140 №5</t>
  </si>
  <si>
    <t>Простыня из нетканого материала 200*160 №5</t>
  </si>
  <si>
    <t>Простыня из нетканого материала 140*70 №10</t>
  </si>
  <si>
    <t>Простыня из нетканого материала 160*70 №10</t>
  </si>
  <si>
    <t>Простыня из нетканого материала 200*80 №10</t>
  </si>
  <si>
    <t xml:space="preserve">Простыня из нетканого материала 140*70 </t>
  </si>
  <si>
    <t xml:space="preserve">Простыня из нетканого материала 200*70 </t>
  </si>
  <si>
    <t xml:space="preserve">Простыня из нетканого материала 200*140 </t>
  </si>
  <si>
    <t xml:space="preserve">Простыня из нетканого материала 200*160 </t>
  </si>
  <si>
    <t>Шприц (3-х комп) 150 мл однораз. стер. (МИМ)</t>
  </si>
  <si>
    <t>Российская Федерация</t>
  </si>
  <si>
    <t>Бахилы  п/эт. Эконом 1,8 гр, гладкие №100</t>
  </si>
  <si>
    <t>Бахилы  п/эт. Эконом 1,8 гр, текстура №100</t>
  </si>
  <si>
    <t>Простыня из нетканого материала 200*80</t>
  </si>
  <si>
    <t>Кол-во в коробке</t>
  </si>
  <si>
    <t>Кол-во в коробе</t>
  </si>
  <si>
    <t xml:space="preserve"> от 100 000 руб </t>
  </si>
  <si>
    <t>материал</t>
  </si>
  <si>
    <t>н/стер</t>
  </si>
  <si>
    <t>ед изм</t>
  </si>
  <si>
    <t>25г/м2</t>
  </si>
  <si>
    <t>фасовка не стер/стер</t>
  </si>
  <si>
    <t>свыше                  300 000 пар</t>
  </si>
  <si>
    <t>Тест для опред-я беременности "Lady check"</t>
  </si>
  <si>
    <t>Салфетки спиртовые Этиловый спирт 60х100 мм (№300 / 5400 шт в коробе)</t>
  </si>
  <si>
    <t>Салфетки спиртовые Этиловый спирт 60х60  мм  (№300 / 6000 шт в коробе)</t>
  </si>
  <si>
    <t>Салфетки спиртовые Этиловый спирт 135х185мм (№200 / 1800  шт в коробе)</t>
  </si>
  <si>
    <t>Салфетки спиртовые Изопропиловый спирт 60х100 мм (№300 / 5400 шт в коробе)</t>
  </si>
  <si>
    <t>Салфетки спиртовые Изопропиловый спирт 135х185мм (№200 / 1800  шт в коробе)</t>
  </si>
  <si>
    <t>ООО "Фармэль" Россия</t>
  </si>
  <si>
    <t>Бахилы полиэтиленовые голубые гладкие</t>
  </si>
  <si>
    <t>Бахилы полиэтиленовые голубые текстурированные</t>
  </si>
  <si>
    <t>Бахилы  п/эт. Прочные (26 мкм) 3,00гр гладкие №100</t>
  </si>
  <si>
    <t xml:space="preserve">Бахилы  п/эт. Особопрочные (30 мкм) 4,00гр гладкие №100 </t>
  </si>
  <si>
    <t>Бахилы  п/эт. Прочные (26 мкм) 3,00гр текстура №100</t>
  </si>
  <si>
    <t xml:space="preserve">Бахилы  п/эт. Особопрочные (30 мкм) 4,00гр текстура №100 </t>
  </si>
  <si>
    <t>Бинт гипсовый 3*10 БСХ (быстросохнущие)</t>
  </si>
  <si>
    <t>Бинт гипсовый 3*15 БСХ (быстросохнущие)</t>
  </si>
  <si>
    <t>Бинт гипсовый 3*20 БСХ (быстросохнущие)</t>
  </si>
  <si>
    <t>Салфетки спиртовые Изопропиловый спирт 56х65  мм  (№300 / 6000 шт в коробе)</t>
  </si>
  <si>
    <t>Великобритания</t>
  </si>
  <si>
    <t>рулон</t>
  </si>
  <si>
    <t>200 шт в рул.</t>
  </si>
  <si>
    <t>100 шт в рул.</t>
  </si>
  <si>
    <t xml:space="preserve">Л/пластырь на тканевой   основе 3см*500см  САНА                    </t>
  </si>
  <si>
    <t xml:space="preserve">Халат хирургический 140см рукав на резинке рр52-54 </t>
  </si>
  <si>
    <t>Халат хирургический "ЕВРО" 140см рукав на манжете рр52-54</t>
  </si>
  <si>
    <t xml:space="preserve">ожидаются </t>
  </si>
  <si>
    <t>Салфетки спиртовые  Этиловый спирт 110х125мм (№200 / 3200 шт в коробе)</t>
  </si>
  <si>
    <t>Салфетки спиртовые Изопропиловый спирт 110х125мм (№200 / 3200 шт в коробе)</t>
  </si>
  <si>
    <t>Салфетки спиртовые Этиловый спирт 60х30 мм  (№300 /6000шт в коробе)</t>
  </si>
  <si>
    <t>Одноразовая одежда</t>
  </si>
  <si>
    <t>Система инфузионная SANA по 720 Wenzhou</t>
  </si>
  <si>
    <t>Шапочка "Шарлотта" гофрированная (цвет: белый)</t>
  </si>
  <si>
    <t>Шапочка "Шарлотта" гофрированная (цвет: голубой)</t>
  </si>
  <si>
    <t>до 30 000 шт</t>
  </si>
  <si>
    <t>ООО "Фарм-глобал", Россия</t>
  </si>
  <si>
    <t>Салфетки спиртовые Изопропиловый спирт 65х30 мм  (№300 /6000шт в коробе)</t>
  </si>
  <si>
    <t>Иглы</t>
  </si>
  <si>
    <t>Игла одноразовая      G18  1,2*40</t>
  </si>
  <si>
    <t>Л/пластырь на тканевой   основе 2см*500см  САНА</t>
  </si>
  <si>
    <t xml:space="preserve">Простыня из нетканого материала 70*80 </t>
  </si>
  <si>
    <t>Сана, Китай</t>
  </si>
  <si>
    <t>MASTER UNI UNFIX Лейкопластырь 5 х 500 см на тканевой основе</t>
  </si>
  <si>
    <t>MASTER UNI UNIPORE Лейкопластырь 2 х 500 см на нетканой основе</t>
  </si>
  <si>
    <t>MASTER UNI UNFIX Лейкопластырь 1 х 500 см на тканевой основе</t>
  </si>
  <si>
    <t>MASTER UNI UNFIX Лейкопластырь 2 х 500 см на тканевой основе</t>
  </si>
  <si>
    <t>MASTER UNI UNFIX Лейкопластырь 3 х 500 см на тканевой основе</t>
  </si>
  <si>
    <t>MASTER UNI UNFIX Лейкопластырь 4 х 500 см на тканевой основе</t>
  </si>
  <si>
    <t>MASTER UNI UNIPORE Лейкопластырь 3 х 500 см на нетканой основе</t>
  </si>
  <si>
    <t>MASTER UNI UNIPORE Лейкопластырь 5 х 500 см на нетканой основе</t>
  </si>
  <si>
    <t>24/360</t>
  </si>
  <si>
    <t>18/432</t>
  </si>
  <si>
    <t>6/180</t>
  </si>
  <si>
    <t>48/720</t>
  </si>
  <si>
    <t>12/180</t>
  </si>
  <si>
    <t>Лейкопластырь перцовый 6 см х 10 см, перфорированный</t>
  </si>
  <si>
    <t>Лейкопластырь перцовый 10 см х 18 см, перфорированный</t>
  </si>
  <si>
    <t>50/600</t>
  </si>
  <si>
    <t>Master Uni Лейкопластырь медицинский фиксирующий 6х8см на нетканой основе  с подушечкой для фиксации катетеров</t>
  </si>
  <si>
    <t>50/2000</t>
  </si>
  <si>
    <t>Лейкопластырь TENERIS  10м x 5см фиксирующий на нетканой основе в рулоне</t>
  </si>
  <si>
    <t>Лейкопластырь TENERIS  10м x 10см фиксирующий на нетканой основе  в рулоне</t>
  </si>
  <si>
    <t>Лейкопластырь бактерицидный 72 х 19 мм, № 10 полимерная основа</t>
  </si>
  <si>
    <t>Лейкопластырь бактерицидный 72 х 19 мм, № 10 нетканая основа.</t>
  </si>
  <si>
    <t>Л/пластырь бактерицидный 4 смх10 см.  Мастер Юни нетканая основа.</t>
  </si>
  <si>
    <t>Л/пластырь бактерицидный 6 смх10 см.  Мастер Юни  нетканая основа.</t>
  </si>
  <si>
    <t>Л/пластырь на тканевой основе 5 см*500см САНА</t>
  </si>
  <si>
    <t>Шприц однораз. 10 мл с импорт.иглой 0,8х41</t>
  </si>
  <si>
    <t xml:space="preserve">   ООО "ФАРМ - ГЛОБАЛ"  
тел.: +7 /495/ 786-34-91</t>
  </si>
  <si>
    <t>2 000 - 
25 000 пар</t>
  </si>
  <si>
    <t>25 000 - 
50 000 пар</t>
  </si>
  <si>
    <t>50 000 - 
100 000 пар</t>
  </si>
  <si>
    <t>100 000 - 
300 000 пар</t>
  </si>
  <si>
    <t>до 12 000 шт.</t>
  </si>
  <si>
    <t>12 000 - 
27 000 шт.</t>
  </si>
  <si>
    <t>27 000 - 
51 000 шт.</t>
  </si>
  <si>
    <t>51 000 - 
102 000 шт.</t>
  </si>
  <si>
    <t>102 000 - 
501 000 шт.</t>
  </si>
  <si>
    <t>до 5 000 шт.</t>
  </si>
  <si>
    <t>до 10 000 шт.</t>
  </si>
  <si>
    <t>до 20 000 шт.</t>
  </si>
  <si>
    <t>100 000 шт.</t>
  </si>
  <si>
    <t>50 000 шт.</t>
  </si>
  <si>
    <t>Маска медицинская одноразовая  трехслойная на резинках с носовым фиксатором , ГОЛУБАЯ (100 шт в п/э упаковке),  (3-х слойный спанбонд)</t>
  </si>
  <si>
    <r>
      <t>При заказе от 10 000 руб. доставка по Москве до транспортных компаний: "</t>
    </r>
    <r>
      <rPr>
        <u/>
        <sz val="17"/>
        <rFont val="Calibri"/>
        <family val="2"/>
        <charset val="204"/>
        <scheme val="minor"/>
      </rPr>
      <t>Байкалсервис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Деловые линии</t>
    </r>
    <r>
      <rPr>
        <sz val="17"/>
        <rFont val="Calibri"/>
        <family val="2"/>
        <charset val="204"/>
        <scheme val="minor"/>
      </rPr>
      <t>", "</t>
    </r>
    <r>
      <rPr>
        <u/>
        <sz val="17"/>
        <rFont val="Calibri"/>
        <family val="2"/>
        <charset val="204"/>
        <scheme val="minor"/>
      </rPr>
      <t>КИТ</t>
    </r>
    <r>
      <rPr>
        <sz val="17"/>
        <rFont val="Calibri"/>
        <family val="2"/>
        <charset val="204"/>
        <scheme val="minor"/>
      </rPr>
      <t>" и "</t>
    </r>
    <r>
      <rPr>
        <u/>
        <sz val="17"/>
        <rFont val="Calibri"/>
        <family val="2"/>
        <charset val="204"/>
        <scheme val="minor"/>
      </rPr>
      <t>ПЭК</t>
    </r>
    <r>
      <rPr>
        <sz val="17"/>
        <rFont val="Calibri"/>
        <family val="2"/>
        <charset val="204"/>
        <scheme val="minor"/>
      </rPr>
      <t xml:space="preserve">"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
Доставка по Москве в пределах МКАД от суммы заказа 40 000 рублей в ВАО, СВАО, ЮВАО </t>
    </r>
    <r>
      <rPr>
        <b/>
        <sz val="17"/>
        <color rgb="FFFF0000"/>
        <rFont val="Calibri"/>
        <family val="2"/>
        <charset val="204"/>
        <scheme val="minor"/>
      </rPr>
      <t>БЕСПЛАТНО!</t>
    </r>
    <r>
      <rPr>
        <sz val="17"/>
        <rFont val="Calibri"/>
        <family val="2"/>
        <charset val="204"/>
        <scheme val="minor"/>
      </rPr>
      <t xml:space="preserve"> 
Другие районы и транспортные компании - по согласованию. 
При заказе менее 10 000 рублей только самовывоз со склада г.Балашиха.   </t>
    </r>
  </si>
  <si>
    <t>Цена до 
50 000 руб.</t>
  </si>
  <si>
    <t>Цена от 
50 000 руб.</t>
  </si>
  <si>
    <t xml:space="preserve">до 100 000 руб. </t>
  </si>
  <si>
    <t xml:space="preserve">от 100 000 руб. </t>
  </si>
  <si>
    <t>Кол-во</t>
  </si>
  <si>
    <t>Шприц (3-х комп) 1 мл однораз. стер.(Инсулин, туберкулин)  (Сана) КНР с иглой 0,6х30</t>
  </si>
  <si>
    <t>Шприц (3-х комп) 2 мл однораз. стер. (Сана) КНР с иглой 0,6х30</t>
  </si>
  <si>
    <t>Шприц (3-х комп) 3 мл однораз. стер. (Сана) КНР</t>
  </si>
  <si>
    <t>Шприц (3-х комп) 5 мл однораз. стер. (Сана) КНР с иглой 0,7х40</t>
  </si>
  <si>
    <t>Шприц (3-х комп) 10 мл однораз. стер. (Сана) КНР с иглой 0,8х40</t>
  </si>
  <si>
    <t>Шприц однораз. 1 мл с импорт.иглой инсулин / туберкулин 2х компонентные</t>
  </si>
  <si>
    <t>Медпром Продакшен, Россия</t>
  </si>
  <si>
    <t>до 100 000 руб.</t>
  </si>
  <si>
    <t xml:space="preserve"> от 100 000 руб.</t>
  </si>
  <si>
    <t xml:space="preserve">Презервативы для УЗИ АЗРИ </t>
  </si>
  <si>
    <t xml:space="preserve"> от 100 000 руб .</t>
  </si>
  <si>
    <t>Л/пластырь бактерицидный 3,8 смх3,8 см.  Мастер Юни нетканая основа.</t>
  </si>
  <si>
    <t>Лейкопластырь медицинский фиксирующий на тканевой основе. 
Размер: 2 х 500 см. в пакете</t>
  </si>
  <si>
    <t>Лейкопластырь медицинский фиксирующий на тканевой основе. 
Размер: 3 х 500 см. в пакете</t>
  </si>
  <si>
    <t>Лейкопластырь медицинский фиксирующий на тканевой основе. 
Размер: 5 х 500 см. в пакете</t>
  </si>
  <si>
    <r>
      <t xml:space="preserve">Кол-во в </t>
    </r>
    <r>
      <rPr>
        <b/>
        <u/>
        <sz val="16"/>
        <rFont val="Cambria"/>
        <family val="1"/>
        <charset val="204"/>
        <scheme val="major"/>
      </rPr>
      <t>коробе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</si>
  <si>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до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</si>
  <si>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r>
      <t xml:space="preserve">Цена </t>
    </r>
    <r>
      <rPr>
        <b/>
        <u/>
        <sz val="16"/>
        <rFont val="Cambria"/>
        <family val="1"/>
        <charset val="204"/>
        <scheme val="major"/>
      </rPr>
      <t>от</t>
    </r>
    <r>
      <rPr>
        <b/>
        <sz val="16"/>
        <rFont val="Cambria"/>
        <family val="1"/>
        <charset val="204"/>
        <scheme val="major"/>
      </rPr>
      <t xml:space="preserve"> 
100 000 руб.</t>
    </r>
  </si>
  <si>
    <t>Лейкопластырь бактерицидный на полимерной основе с рисунками 20 шт. в наборе, MASTER UNI KIDS Веселый цирк</t>
  </si>
  <si>
    <t>SF Medical</t>
  </si>
  <si>
    <t>Шприц стерильный инъекционный одн. прим. 2мл с надетой иглой 23Gх1 1/4"(0,6х30мм), 3-к, (ПП), 2400шт/100шт., SF Medical</t>
  </si>
  <si>
    <t>Шприц стерильный инъекционный одн. прим. 3мл с надетой иглой 23Gх1 1/4"(0,6х30 мм), 3-к, (ПП), 2400шт/100шт., SF Medical</t>
  </si>
  <si>
    <t>Шприц стерильный инъекционный одн. прим. 5мл с надетой иглой 22Gх1 1/2"(0,7х40мм), 3-к, (ПП), 1800шт/100шт., SF Medical</t>
  </si>
  <si>
    <t>Шприц 3-компон. стерил. инъекц. одн. прим. 20 мл с надет.игл. 21G 1 1/2" (0.8x40 мм), (ПП), 720шт /20шт., SF Medical</t>
  </si>
  <si>
    <t>Шприц стерильный инъекционный одн. прим. 10мл с надетой иглой 22Gх1 1/2"(0,8х40мм), 3-к, (ПП), 1200шт/100шт., SF Medical</t>
  </si>
  <si>
    <t>Альфатори/Сана Китай</t>
  </si>
  <si>
    <t>НОВИНКА ! ПРОИЗ-ВО РОССИЯ</t>
  </si>
  <si>
    <t>MASTER UNI Лейкопластырь  мед. Фикс. на ткан. Осн. Размер: 2x500 см. Производство РФ, в картоне  Россия (картонная уп-ка, общая уп-ка в коробе 200 шт)</t>
  </si>
  <si>
    <t>MASTER UNI Лейкопластырь мед. Фикс. на ткан. Осн. Размер: 3x500 см. Производство РФ, в картоне  Россия  (картонная уп-ка, общая уп-ка в коробе 200 шт)</t>
  </si>
  <si>
    <t>MASTER UNI Лейкопластырь мед. Фикс. на ткан. Осн. Размер: 5x500 см. Производство РФ, в картоне  Россия  (картонная уп-ка, общая уп-ка в коробе 120 шт)</t>
  </si>
  <si>
    <t>Стерин</t>
  </si>
  <si>
    <t>Повязка стерильная транспарентная из синтетического материала 6*7 см/100/Сана/Winner Medical/Китай</t>
  </si>
  <si>
    <t>Повязка стерильная адгезивная из нетканного материала 6*10 см/50/1500/Сана/Winner Medical/Китай</t>
  </si>
  <si>
    <t>50/1500</t>
  </si>
  <si>
    <t>50/1200</t>
  </si>
  <si>
    <t>Повязка стерильная адгезивная из нетканного материала 10*35 см/25/400/Сана/Winner Medical/Китай</t>
  </si>
  <si>
    <t>25/400</t>
  </si>
  <si>
    <t>Повязка стерильная адгезивная из нетканного материала 10*30 см/50/400/Сана/Winner Medical/Китай</t>
  </si>
  <si>
    <t>50/400</t>
  </si>
  <si>
    <t>Повязка стерильная адгезивная из нетканного материала 10*25 см/50/800/Сана/Winner Medical/Китай</t>
  </si>
  <si>
    <t>50/800</t>
  </si>
  <si>
    <t>Повязка стерильная адгезивная из нетканного материала 10*20 см/50/800/Сана/Winner Medical/Китай</t>
  </si>
  <si>
    <t>Повязка стерильная адгезивная из нетканного материала 10*15 см/50/1200/Сана/Winner Medical/Китай</t>
  </si>
  <si>
    <t>Маска трехслойная на резинках с носовым фиксатором в индивидуальной упаковке №5  5шт /пакет</t>
  </si>
  <si>
    <t>уп</t>
  </si>
  <si>
    <t>ООО "Алекса", Россия</t>
  </si>
  <si>
    <t>Перчатки смотровые НИТРИЛОВЫЕ СТЕРИЛЬНЫЕ неопудренные,   длина 240 мм , Размеры: XS, S, M, L, XL</t>
  </si>
  <si>
    <t>Перчатки смотровые  НИТРИЛОВЫЕ нестерильные текстура на пальцах, голубой цв.   XS</t>
  </si>
  <si>
    <t>Перчатки латексные смотровые стерильные НЕОПУДРЕННЫЕ с полимерным покрытием , текстурированные длина 240 мм  Размер S, M, L</t>
  </si>
  <si>
    <t xml:space="preserve">Перчатки смотровые  НИТРИЛОВЫЕ нестерильные текстура на пальцах, голубой цв.   XL, L, M, S </t>
  </si>
  <si>
    <t>ШПАТЕЛИ Стер. (дерево)</t>
  </si>
  <si>
    <r>
      <t xml:space="preserve">Бахилы  п/эт. 0,020  мм </t>
    </r>
    <r>
      <rPr>
        <b/>
        <sz val="16"/>
        <color rgb="FFFF0000"/>
        <rFont val="Cambria"/>
        <family val="1"/>
        <charset val="204"/>
        <scheme val="major"/>
      </rPr>
      <t xml:space="preserve">индивидуальная упаковка </t>
    </r>
  </si>
  <si>
    <r>
      <t>Простыня  в рулоне  0,7 м *0,7 м                                              (</t>
    </r>
    <r>
      <rPr>
        <i/>
        <sz val="16"/>
        <color theme="1"/>
        <rFont val="Cambria"/>
        <family val="1"/>
        <charset val="204"/>
        <scheme val="major"/>
      </rPr>
      <t>Цена за рулон</t>
    </r>
    <r>
      <rPr>
        <sz val="16"/>
        <color theme="1"/>
        <rFont val="Cambria"/>
        <family val="1"/>
        <charset val="204"/>
        <scheme val="major"/>
      </rPr>
      <t>)</t>
    </r>
  </si>
  <si>
    <r>
      <t>Простыня  в рулоне  0,7 м *0,8 м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</si>
  <si>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0,7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</si>
  <si>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>Простыня  в рулоне  0,8 м *2,0 м                            
(</t>
    </r>
    <r>
      <rPr>
        <i/>
        <sz val="16"/>
        <rFont val="Cambria"/>
        <family val="1"/>
        <charset val="204"/>
        <scheme val="major"/>
      </rPr>
      <t>Цена за рулон</t>
    </r>
    <r>
      <rPr>
        <sz val="16"/>
        <rFont val="Cambria"/>
        <family val="1"/>
        <charset val="204"/>
        <scheme val="major"/>
      </rPr>
      <t>)</t>
    </r>
  </si>
  <si>
    <r>
      <t xml:space="preserve">Перчатки медицинские хирургические АНАТОМИЧЕСКОЙ формы, латексные стерильные, </t>
    </r>
    <r>
      <rPr>
        <u/>
        <sz val="16"/>
        <rFont val="Cambria"/>
        <family val="1"/>
        <charset val="204"/>
        <scheme val="major"/>
      </rPr>
      <t>опудренные</t>
    </r>
    <r>
      <rPr>
        <sz val="16"/>
        <rFont val="Cambria"/>
        <family val="1"/>
        <charset val="204"/>
        <scheme val="major"/>
      </rPr>
      <t xml:space="preserve"> , текстурированные   только размер 6,8, 9                                 </t>
    </r>
  </si>
  <si>
    <r>
      <t xml:space="preserve">Перчатки латексные хирургические стерильные  АНАТОМИЧ. формы </t>
    </r>
    <r>
      <rPr>
        <b/>
        <sz val="16"/>
        <rFont val="Cambria"/>
        <family val="1"/>
        <charset val="204"/>
        <scheme val="major"/>
      </rPr>
      <t xml:space="preserve">НЕОПУДРЕННЫЕ. </t>
    </r>
    <r>
      <rPr>
        <sz val="16"/>
        <rFont val="Cambria"/>
        <family val="1"/>
        <charset val="204"/>
        <scheme val="major"/>
      </rPr>
      <t>текстура 6; 6,5; 7; 7,5; 8; 8,5;9  длина 280 мм</t>
    </r>
  </si>
  <si>
    <r>
      <t xml:space="preserve">Системы </t>
    </r>
    <r>
      <rPr>
        <b/>
        <sz val="16"/>
        <color rgb="FFFF0000"/>
        <rFont val="Cambria"/>
        <family val="1"/>
        <charset val="204"/>
        <scheme val="major"/>
      </rPr>
      <t xml:space="preserve">трансфузия. </t>
    </r>
    <r>
      <rPr>
        <sz val="16"/>
        <rFont val="Cambria"/>
        <family val="1"/>
        <charset val="204"/>
        <scheme val="major"/>
      </rPr>
      <t>SАNA с пластиковым шипом</t>
    </r>
  </si>
  <si>
    <t xml:space="preserve">Шпатель деревянный медицинский стерильный                                                 длина 140 мм /150 мм  </t>
  </si>
  <si>
    <t>Малайзия / Китай</t>
  </si>
  <si>
    <t>1000 /500</t>
  </si>
  <si>
    <t>Ватная продукция (Ем. Савостин)</t>
  </si>
  <si>
    <t>Спецдеталь   (время застывания     5-10 минут)</t>
  </si>
  <si>
    <t>Спецдеталь   (время застывания   2-4 минуты)</t>
  </si>
  <si>
    <t xml:space="preserve">Вата медицинская  хирургическая нестерильная по ГОСТ 5556-81 </t>
  </si>
  <si>
    <t xml:space="preserve"> кипная по 50 кг (цена за 1кг)</t>
  </si>
  <si>
    <t xml:space="preserve"> кипная по 30 кг (цена за 1кг)</t>
  </si>
  <si>
    <t xml:space="preserve"> кипная по 20 кг (цена за 1кг)</t>
  </si>
  <si>
    <t xml:space="preserve"> фасованная по 250 г.</t>
  </si>
  <si>
    <t xml:space="preserve"> фасованная по 100 г.</t>
  </si>
  <si>
    <t xml:space="preserve"> фасованная по 50 г.</t>
  </si>
  <si>
    <t xml:space="preserve"> фасованная по 25 г.</t>
  </si>
  <si>
    <t xml:space="preserve">Вата медицинская </t>
  </si>
  <si>
    <t>нестерильная</t>
  </si>
  <si>
    <t>по ГОСТ 5556-81</t>
  </si>
  <si>
    <t>хирургическая</t>
  </si>
  <si>
    <t>стерильная</t>
  </si>
  <si>
    <t xml:space="preserve"> фасованная по 250 г.      «ЕС»</t>
  </si>
  <si>
    <t xml:space="preserve"> фасованная по 200 г.      «ЕС»</t>
  </si>
  <si>
    <t>"ЗИГ-ЗАГ" ГОСТ 5556-81</t>
  </si>
  <si>
    <t xml:space="preserve"> фасованная по 100 г.      «ЕС»</t>
  </si>
  <si>
    <t xml:space="preserve"> фасованная по 50 г.        «ЕС»</t>
  </si>
  <si>
    <t xml:space="preserve"> в рулонах по 2,5 кг (цена за 1кг)</t>
  </si>
  <si>
    <t xml:space="preserve"> в рулонах по 1 кг (цена за 1кг)</t>
  </si>
  <si>
    <t xml:space="preserve"> фасованная по 500 г</t>
  </si>
  <si>
    <t>"Глазная"</t>
  </si>
  <si>
    <t xml:space="preserve"> фасованная по 100 г</t>
  </si>
  <si>
    <t xml:space="preserve"> фасованная по 50 г</t>
  </si>
  <si>
    <t xml:space="preserve"> фасованная по 25 г</t>
  </si>
  <si>
    <t xml:space="preserve"> фасованная по 250 г</t>
  </si>
  <si>
    <t>Стерильная</t>
  </si>
  <si>
    <t>Шарики ватные</t>
  </si>
  <si>
    <t>нестерильные по 100 шт (50 гр)</t>
  </si>
  <si>
    <t>медицинские</t>
  </si>
  <si>
    <t>Стерильные по 100 шт (50 гр)</t>
  </si>
  <si>
    <t xml:space="preserve">для станций переливания </t>
  </si>
  <si>
    <t>Стерильные по 20 шт (10 гр)</t>
  </si>
  <si>
    <t>крови</t>
  </si>
  <si>
    <t>стерильные по 20 шт (3 гр)</t>
  </si>
  <si>
    <t xml:space="preserve">Валики ватные </t>
  </si>
  <si>
    <t>нестерильные по 2000 шт</t>
  </si>
  <si>
    <t>стоматологические</t>
  </si>
  <si>
    <t>нестерильные по 500 шт</t>
  </si>
  <si>
    <t>размер 30 мм*10мм</t>
  </si>
  <si>
    <t>нестерильные по 200 шт</t>
  </si>
  <si>
    <t>стерильные по 20 шт</t>
  </si>
  <si>
    <t>размер 38 мм*10мм</t>
  </si>
  <si>
    <t>размер тампона 38*10 по 500 шт</t>
  </si>
  <si>
    <t xml:space="preserve">размер тампона 38*10 по 2000 шт </t>
  </si>
  <si>
    <t xml:space="preserve">Тампон  дентальный медицинский нестерильный </t>
  </si>
  <si>
    <t>размер тампона 38*10 по 2000 шт (короб)</t>
  </si>
  <si>
    <t xml:space="preserve">размер тампона 25*10  по 500 шт </t>
  </si>
  <si>
    <t xml:space="preserve">размер тампона 25*10  по 2000 шт </t>
  </si>
  <si>
    <t xml:space="preserve">размер тампона 30*10  по 500 шт </t>
  </si>
  <si>
    <t xml:space="preserve">размер тампона 30*10  по 2000 шт </t>
  </si>
  <si>
    <t>в бандаже по 50 шт</t>
  </si>
  <si>
    <t xml:space="preserve">размер тампона 45*10  по 500 шт </t>
  </si>
  <si>
    <t xml:space="preserve">размер тампона 45*10  по 2000 шт </t>
  </si>
  <si>
    <t>"LONG"</t>
  </si>
  <si>
    <t>100*10 по 500 шт</t>
  </si>
  <si>
    <t>100*10 по 2000 шт</t>
  </si>
  <si>
    <t>Тампон  дентальный медицинский стерильный</t>
  </si>
  <si>
    <t>кг</t>
  </si>
  <si>
    <t>нестерильный</t>
  </si>
  <si>
    <t xml:space="preserve">30/600 </t>
  </si>
  <si>
    <t>групповая упаковка</t>
  </si>
  <si>
    <t xml:space="preserve">20/200 </t>
  </si>
  <si>
    <t>стерильный</t>
  </si>
  <si>
    <t>индивидуальная упаковка</t>
  </si>
  <si>
    <t xml:space="preserve">30/720 </t>
  </si>
  <si>
    <t xml:space="preserve">30/540 </t>
  </si>
  <si>
    <t xml:space="preserve">20/300 </t>
  </si>
  <si>
    <t xml:space="preserve">Бинт 5*10 </t>
  </si>
  <si>
    <t xml:space="preserve">30/1020 </t>
  </si>
  <si>
    <t xml:space="preserve">Бинт 7*10 </t>
  </si>
  <si>
    <t xml:space="preserve">Бинт 7*14 </t>
  </si>
  <si>
    <t>Бинт 10*16</t>
  </si>
  <si>
    <t>Бинт  5*10</t>
  </si>
  <si>
    <t>Бинт  7*14</t>
  </si>
  <si>
    <t xml:space="preserve">Бинт  5*10 </t>
  </si>
  <si>
    <t xml:space="preserve">Бинт  7*14 </t>
  </si>
  <si>
    <t>Бинт марлевый медицинский "Емельянъ Савостинъ", плотность 32 гр/м2 , по ТУ  8158-019-44881728-2016, соответствует ГОСТ 1172-93</t>
  </si>
  <si>
    <t xml:space="preserve">30/720  </t>
  </si>
  <si>
    <t>Бинт 7*14</t>
  </si>
  <si>
    <t xml:space="preserve">20/360  </t>
  </si>
  <si>
    <t xml:space="preserve">Бинт 10*16 </t>
  </si>
  <si>
    <t>Бинт марлевый медицинский "Емельянъ Савостинъ", плотность 36 гр/м2 , по ТУ 8158-019-44881728-2016, соответствует ГОСТ 1172-93</t>
  </si>
  <si>
    <t xml:space="preserve">Бинт 5*10  </t>
  </si>
  <si>
    <t>20/360</t>
  </si>
  <si>
    <t>Бинты  и отрезы марлевые</t>
  </si>
  <si>
    <t>Марля медицинская фасованная  по ТУ 8461-011-44881728-2010 соответствует ГОСТ 16427-93</t>
  </si>
  <si>
    <t>отрез марлевый 1м  Книжка (короб)</t>
  </si>
  <si>
    <t>Отрез марлевый</t>
  </si>
  <si>
    <t>отрез марлевый 2м Книжка (короб)</t>
  </si>
  <si>
    <t>плотность 28 гр/м2</t>
  </si>
  <si>
    <t>отрез марлевый 3м Книжка/ролик (короб)</t>
  </si>
  <si>
    <t>отрез марлевый 5м Книжка/ролик (мешок)</t>
  </si>
  <si>
    <t>отрез марлевый 10м Книжка/ролик (мешок)</t>
  </si>
  <si>
    <t>отрез марлевый 100м Ролик (мешок)</t>
  </si>
  <si>
    <t>отрез марлевый 200 м Ролик (мешок)</t>
  </si>
  <si>
    <t>плотность 32 гр/м2</t>
  </si>
  <si>
    <t>плотность 36 гр/м2</t>
  </si>
  <si>
    <t>Марля медицинская в рулонах, производитель ХБК Навтекс (Россия)</t>
  </si>
  <si>
    <t>плотность 28+/-2 гр/м2 (арт 22)</t>
  </si>
  <si>
    <t>м</t>
  </si>
  <si>
    <t>плотность 30+/-2 гр/м2 (арт 8)</t>
  </si>
  <si>
    <t>в рулонах</t>
  </si>
  <si>
    <t>плотность 36+/-2 гр/м2 ГОСТ</t>
  </si>
  <si>
    <t>по 1000 м, ширина 90 см</t>
  </si>
  <si>
    <t>плотность 39+/-2 гр/м2</t>
  </si>
  <si>
    <t>плотность 52+/-2 гр/м2</t>
  </si>
  <si>
    <t xml:space="preserve">МАРЛЯ медицинская нестерильная </t>
  </si>
  <si>
    <t>Ватные шарики косметические</t>
  </si>
  <si>
    <t xml:space="preserve">цветные по 50 шт </t>
  </si>
  <si>
    <t xml:space="preserve">Шарики ватные </t>
  </si>
  <si>
    <t xml:space="preserve">цветные по100 шт </t>
  </si>
  <si>
    <t>косметические</t>
  </si>
  <si>
    <t>белые по 50 шт</t>
  </si>
  <si>
    <t>белые по 100шт</t>
  </si>
  <si>
    <t>Ватные палочки косметические (пластиковый стик)</t>
  </si>
  <si>
    <t>Палочки ватные белые</t>
  </si>
  <si>
    <t>фас. по 100 шт в п/эт пакет</t>
  </si>
  <si>
    <t>фас. по 100 шт в банке</t>
  </si>
  <si>
    <t>фас. по 200 шт в п/эт пакет</t>
  </si>
  <si>
    <t>фас. по 200 шт в банке</t>
  </si>
  <si>
    <t>фас. по 3500 шт в п/эт пакете</t>
  </si>
  <si>
    <t xml:space="preserve">"Палочка-тампон" с ватным намотом медицинская стерильная  (пластик) </t>
  </si>
  <si>
    <t>Палочка-тампон S-15 "КАПЕЛЬКА" №100/№50</t>
  </si>
  <si>
    <t>Палочка-тампон  M-15 "ТАМПОН"№100/№50</t>
  </si>
  <si>
    <t>размер тампона: 5,0*15,0                          размер палочки: 150*2,5см                                        намот: 100 % хлопок</t>
  </si>
  <si>
    <t>размер тампона: 10,0*20,0                         размер палочки: 150*2,5см                                                намот:100 % хлопок</t>
  </si>
  <si>
    <t>Палочка-тампон М-20 "ТАМПОН" №100/№50</t>
  </si>
  <si>
    <t>размер тампона: 10,0*20,0                       размер палочки: 200*2,5мм                                            намот: 100 % хлопок</t>
  </si>
  <si>
    <t>Палочка-тампон  L-20 "ТАМПОН"№100/№50</t>
  </si>
  <si>
    <t>размер тампона:10,0*30,0                     размер палочки: 200*2,5мм                                     намот: 100 % хлопок</t>
  </si>
  <si>
    <t>конец февраля</t>
  </si>
  <si>
    <t>Вата медицинская гигиеническая</t>
  </si>
  <si>
    <t xml:space="preserve">НДС </t>
  </si>
  <si>
    <t>Верамед</t>
  </si>
  <si>
    <t>Шприц (3-х комп) 5 мл однораз. стер. Россия с иглой 0,7х38</t>
  </si>
  <si>
    <t>Повязка стерильная адгезивная из нетканного материала 10*10см/50/1200/Сана/Winner Medical/Китай</t>
  </si>
  <si>
    <t>Л/пластырь бактерицидный 2,3 смх7,2 см.  Мастер Юни полимерная основа.</t>
  </si>
  <si>
    <t xml:space="preserve">Простыня из нетканого материала 140*80 </t>
  </si>
  <si>
    <t>Ньюфарм</t>
  </si>
  <si>
    <t>от 10 тыс. шт- 1,10/1,12</t>
  </si>
  <si>
    <t>от 20 тыс. шт- 1,08/1,10</t>
  </si>
  <si>
    <t>от 50 тыс. шт- 1,06/1,08</t>
  </si>
  <si>
    <t>от 100 тыс. шт- 1,04/1,06</t>
  </si>
  <si>
    <t>от 300 тыс. шт- 1,02/1,04</t>
  </si>
  <si>
    <t>от 500 тыс. шт- 1,00/1,02</t>
  </si>
  <si>
    <r>
      <t xml:space="preserve">Кол-во в </t>
    </r>
    <r>
      <rPr>
        <b/>
        <u/>
        <sz val="18"/>
        <rFont val="Cambria"/>
        <family val="1"/>
        <charset val="204"/>
        <scheme val="major"/>
      </rPr>
      <t>коробе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</si>
  <si>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рулонах</t>
    </r>
    <r>
      <rPr>
        <sz val="24"/>
        <rFont val="Cambria"/>
        <family val="1"/>
        <charset val="204"/>
        <scheme val="major"/>
      </rPr>
      <t>) пр-во ООО "Фарм-глобал", Россия</t>
    </r>
  </si>
  <si>
    <r>
      <t xml:space="preserve">Простыни хирургические </t>
    </r>
    <r>
      <rPr>
        <u/>
        <sz val="24"/>
        <rFont val="Cambria"/>
        <family val="1"/>
        <charset val="204"/>
        <scheme val="major"/>
      </rPr>
      <t>не</t>
    </r>
    <r>
      <rPr>
        <sz val="24"/>
        <rFont val="Cambria"/>
        <family val="1"/>
        <charset val="204"/>
        <scheme val="major"/>
      </rPr>
      <t>стерильные (</t>
    </r>
    <r>
      <rPr>
        <u/>
        <sz val="24"/>
        <rFont val="Cambria"/>
        <family val="1"/>
        <charset val="204"/>
        <scheme val="major"/>
      </rPr>
      <t>в отрезах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</si>
  <si>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>Простыни хирургические стерильные  (</t>
    </r>
    <r>
      <rPr>
        <u/>
        <sz val="24"/>
        <rFont val="Cambria"/>
        <family val="1"/>
        <charset val="204"/>
        <scheme val="major"/>
      </rPr>
      <t>инд.уп.</t>
    </r>
    <r>
      <rPr>
        <sz val="24"/>
        <rFont val="Cambria"/>
        <family val="1"/>
        <charset val="204"/>
        <scheme val="major"/>
      </rPr>
      <t>), пр-во ООО "Фарм-глобал", Россия</t>
    </r>
  </si>
  <si>
    <r>
      <t xml:space="preserve">Салфетки спиртовые "Фармэль" Россия </t>
    </r>
    <r>
      <rPr>
        <u/>
        <sz val="22"/>
        <rFont val="Cambria"/>
        <family val="1"/>
        <charset val="204"/>
        <scheme val="major"/>
      </rPr>
      <t>стерильные</t>
    </r>
    <r>
      <rPr>
        <sz val="22"/>
        <rFont val="Cambria"/>
        <family val="1"/>
        <charset val="204"/>
        <scheme val="major"/>
      </rPr>
      <t xml:space="preserve"> (этиловый спирт-70%) внутренняя упаковка - </t>
    </r>
    <r>
      <rPr>
        <u/>
        <sz val="22"/>
        <rFont val="Cambria"/>
        <family val="1"/>
        <charset val="204"/>
        <scheme val="major"/>
      </rPr>
      <t>пакеты</t>
    </r>
  </si>
  <si>
    <r>
      <t xml:space="preserve">Салфетки спиртовые "Фарм-Глобал" Россия </t>
    </r>
    <r>
      <rPr>
        <u/>
        <sz val="24"/>
        <rFont val="Cambria"/>
        <family val="1"/>
        <charset val="204"/>
        <scheme val="major"/>
      </rPr>
      <t>нестерильные</t>
    </r>
    <r>
      <rPr>
        <sz val="24"/>
        <rFont val="Cambria"/>
        <family val="1"/>
        <charset val="204"/>
        <scheme val="major"/>
      </rPr>
      <t xml:space="preserve"> (изопропиловый спирт-70%) внутренняя уп. - </t>
    </r>
    <r>
      <rPr>
        <u/>
        <sz val="24"/>
        <rFont val="Cambria"/>
        <family val="1"/>
        <charset val="204"/>
        <scheme val="major"/>
      </rPr>
      <t>пакеты</t>
    </r>
  </si>
  <si>
    <r>
      <t xml:space="preserve">Бинт марлевый медицинский "Емельянъ Савостинъ", </t>
    </r>
    <r>
      <rPr>
        <sz val="24"/>
        <color indexed="8"/>
        <rFont val="Cambria"/>
        <family val="1"/>
        <charset val="204"/>
        <scheme val="major"/>
      </rPr>
      <t xml:space="preserve">плотность 28 гр/м2,  по  ТУ 8158-019-44881728-2016, соответствует ГОСТ 1172-93   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</si>
  <si>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нестерильные (латекс, нитрил)</t>
    </r>
  </si>
  <si>
    <r>
      <t xml:space="preserve">Перчатки  смотровые  </t>
    </r>
    <r>
      <rPr>
        <u/>
        <sz val="24"/>
        <rFont val="Cambria"/>
        <family val="1"/>
        <charset val="204"/>
        <scheme val="major"/>
      </rPr>
      <t>стерильные (латекс, нитрил)</t>
    </r>
  </si>
  <si>
    <r>
      <t xml:space="preserve">Перчатки хирургические </t>
    </r>
    <r>
      <rPr>
        <u/>
        <sz val="24"/>
        <rFont val="Cambria"/>
        <family val="1"/>
        <charset val="204"/>
        <scheme val="major"/>
      </rPr>
      <t>стерильные</t>
    </r>
  </si>
  <si>
    <r>
      <t xml:space="preserve">Перчатки латексн. смотровые  нестерильные НЕОПУДРЕННЫЕ текстура  </t>
    </r>
    <r>
      <rPr>
        <b/>
        <sz val="16"/>
        <color rgb="FFFF0000"/>
        <rFont val="Cambria"/>
        <family val="1"/>
        <charset val="204"/>
        <scheme val="major"/>
      </rPr>
      <t xml:space="preserve"> р-р L, M, S</t>
    </r>
    <r>
      <rPr>
        <sz val="16"/>
        <rFont val="Cambria"/>
        <family val="1"/>
        <charset val="204"/>
        <scheme val="major"/>
      </rPr>
      <t xml:space="preserve">  длина 240 мм 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</si>
  <si>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2-х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</si>
  <si>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Шприцы </t>
    </r>
    <r>
      <rPr>
        <u/>
        <sz val="24"/>
        <rFont val="Cambria"/>
        <family val="1"/>
        <charset val="204"/>
        <scheme val="major"/>
      </rPr>
      <t>3-х</t>
    </r>
    <r>
      <rPr>
        <sz val="24"/>
        <rFont val="Cambria"/>
        <family val="1"/>
        <charset val="204"/>
        <scheme val="major"/>
      </rPr>
      <t xml:space="preserve"> компонентные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</si>
  <si>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S</t>
    </r>
  </si>
  <si>
    <r>
      <t xml:space="preserve">Зеркало по Куско с поворотным фиксатором р-р </t>
    </r>
    <r>
      <rPr>
        <u/>
        <sz val="16"/>
        <color theme="1"/>
        <rFont val="Cambria"/>
        <family val="1"/>
        <charset val="204"/>
        <scheme val="major"/>
      </rPr>
      <t>M</t>
    </r>
    <r>
      <rPr>
        <sz val="16"/>
        <color theme="1"/>
        <rFont val="Cambria"/>
        <family val="1"/>
        <charset val="204"/>
        <scheme val="major"/>
      </rPr>
      <t xml:space="preserve"> , </t>
    </r>
    <r>
      <rPr>
        <u/>
        <sz val="16"/>
        <color theme="1"/>
        <rFont val="Cambria"/>
        <family val="1"/>
        <charset val="204"/>
        <scheme val="major"/>
      </rPr>
      <t>L</t>
    </r>
  </si>
  <si>
    <t>Салфетки марл.двусл.16х14стер.№10</t>
  </si>
  <si>
    <t>Перчатки латексные смотровые стерильные ОПУДРЕННЫЕ длина 240 мм  Размер S</t>
  </si>
  <si>
    <t>Перчатки латексные смотровые стерильные ОПУДРЕННЫЕ длина 240 мм  Размер M, L</t>
  </si>
  <si>
    <r>
      <t xml:space="preserve">Перчатки латексн. смотровые  нестерильные ОПУДРЕННЫЕ   </t>
    </r>
    <r>
      <rPr>
        <b/>
        <sz val="16"/>
        <color rgb="FFFF0000"/>
        <rFont val="Cambria"/>
        <family val="1"/>
        <charset val="204"/>
        <scheme val="major"/>
      </rPr>
      <t xml:space="preserve"> р-р S</t>
    </r>
    <r>
      <rPr>
        <sz val="16"/>
        <rFont val="Cambria"/>
        <family val="1"/>
        <charset val="204"/>
        <scheme val="major"/>
      </rPr>
      <t xml:space="preserve">  длина 240 мм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</si>
</sst>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р_._-;\-* #,##0.00_р_._-;_-* &quot;-&quot;??_р_._-;_-@_-"/>
  </numFmts>
  <fonts count="101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Helv"/>
    </font>
    <font>
      <sz val="10"/>
      <name val="Helv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39"/>
      <name val="Arial"/>
      <family val="2"/>
    </font>
    <font>
      <sz val="19"/>
      <color indexed="48"/>
      <name val="Arial"/>
      <family val="2"/>
      <charset val="204"/>
    </font>
    <font>
      <sz val="10"/>
      <color indexed="10"/>
      <name val="Arial"/>
      <family val="2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 CE"/>
      <charset val="238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9"/>
      <color indexed="48"/>
      <name val="Arial"/>
      <family val="2"/>
      <charset val="204"/>
    </font>
    <font>
      <sz val="8"/>
      <name val="Calibri"/>
      <family val="2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4"/>
      <name val="Tahoma"/>
      <family val="2"/>
      <charset val="204"/>
    </font>
    <font>
      <sz val="14"/>
      <name val="Tahoma"/>
      <family val="2"/>
      <charset val="204"/>
    </font>
    <font>
      <sz val="14"/>
      <color theme="1"/>
      <name val="Tahoma"/>
      <family val="2"/>
      <charset val="204"/>
    </font>
    <font>
      <b/>
      <sz val="16"/>
      <name val="Tahoma"/>
      <family val="2"/>
      <charset val="204"/>
    </font>
    <font>
      <b/>
      <sz val="16"/>
      <color theme="1"/>
      <name val="Tahoma"/>
      <family val="2"/>
      <charset val="204"/>
    </font>
    <font>
      <b/>
      <sz val="14"/>
      <color rgb="FFFF0000"/>
      <name val="Tahoma"/>
      <family val="2"/>
      <charset val="204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6"/>
      <name val="Arial"/>
      <family val="2"/>
      <charset val="204"/>
    </font>
    <font>
      <sz val="28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6"/>
      <color theme="1"/>
      <name val="Arial"/>
      <family val="2"/>
      <charset val="204"/>
    </font>
    <font>
      <sz val="18"/>
      <color theme="1"/>
      <name val="Arial"/>
      <family val="2"/>
      <charset val="204"/>
    </font>
    <font>
      <b/>
      <sz val="16"/>
      <color rgb="FFFF0000"/>
      <name val="Arial"/>
      <family val="2"/>
      <charset val="204"/>
    </font>
    <font>
      <sz val="16"/>
      <color theme="1"/>
      <name val="Tahoma"/>
      <family val="2"/>
      <charset val="204"/>
    </font>
    <font>
      <sz val="16"/>
      <color theme="0"/>
      <name val="Arial"/>
      <family val="2"/>
      <charset val="204"/>
    </font>
    <font>
      <sz val="16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28"/>
      <color theme="0"/>
      <name val="Times New Roman"/>
      <family val="1"/>
      <charset val="204"/>
    </font>
    <font>
      <sz val="20"/>
      <name val="Cambria"/>
      <family val="1"/>
      <charset val="204"/>
      <scheme val="major"/>
    </font>
    <font>
      <b/>
      <sz val="16"/>
      <name val="Cambria"/>
      <family val="1"/>
      <charset val="204"/>
      <scheme val="major"/>
    </font>
    <font>
      <b/>
      <i/>
      <sz val="16"/>
      <name val="Cambria"/>
      <family val="1"/>
      <charset val="204"/>
      <scheme val="major"/>
    </font>
    <font>
      <sz val="17"/>
      <name val="Calibri"/>
      <family val="2"/>
      <charset val="204"/>
      <scheme val="minor"/>
    </font>
    <font>
      <u/>
      <sz val="17"/>
      <name val="Calibri"/>
      <family val="2"/>
      <charset val="204"/>
      <scheme val="minor"/>
    </font>
    <font>
      <b/>
      <sz val="17"/>
      <color rgb="FFFF0000"/>
      <name val="Calibri"/>
      <family val="2"/>
      <charset val="204"/>
      <scheme val="minor"/>
    </font>
    <font>
      <sz val="17"/>
      <color theme="1"/>
      <name val="Calibri"/>
      <family val="2"/>
      <charset val="204"/>
      <scheme val="minor"/>
    </font>
    <font>
      <b/>
      <sz val="26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sz val="19"/>
      <name val="Cambria"/>
      <family val="1"/>
      <charset val="204"/>
      <scheme val="major"/>
    </font>
    <font>
      <b/>
      <sz val="16"/>
      <name val="Calibri"/>
      <family val="2"/>
      <charset val="204"/>
      <scheme val="minor"/>
    </font>
    <font>
      <b/>
      <sz val="19"/>
      <name val="Arial"/>
      <family val="2"/>
      <charset val="204"/>
    </font>
    <font>
      <sz val="19"/>
      <name val="Calibri"/>
      <family val="2"/>
      <charset val="204"/>
      <scheme val="minor"/>
    </font>
    <font>
      <sz val="16"/>
      <color theme="1"/>
      <name val="Cambria"/>
      <family val="1"/>
      <charset val="204"/>
      <scheme val="major"/>
    </font>
    <font>
      <sz val="16"/>
      <name val="Cambria"/>
      <family val="1"/>
      <charset val="204"/>
      <scheme val="major"/>
    </font>
    <font>
      <u/>
      <sz val="16"/>
      <name val="Cambria"/>
      <family val="1"/>
      <charset val="204"/>
      <scheme val="major"/>
    </font>
    <font>
      <b/>
      <u/>
      <sz val="16"/>
      <name val="Cambria"/>
      <family val="1"/>
      <charset val="204"/>
      <scheme val="major"/>
    </font>
    <font>
      <b/>
      <sz val="16"/>
      <color theme="1"/>
      <name val="Cambria"/>
      <family val="1"/>
      <charset val="204"/>
      <scheme val="maj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mbria"/>
      <family val="1"/>
      <charset val="204"/>
      <scheme val="major"/>
    </font>
    <font>
      <sz val="16"/>
      <color indexed="8"/>
      <name val="Cambria"/>
      <family val="1"/>
      <charset val="204"/>
      <scheme val="major"/>
    </font>
    <font>
      <b/>
      <sz val="16"/>
      <color theme="0"/>
      <name val="Cambria"/>
      <family val="1"/>
      <charset val="204"/>
      <scheme val="major"/>
    </font>
    <font>
      <i/>
      <sz val="16"/>
      <color theme="1"/>
      <name val="Cambria"/>
      <family val="1"/>
      <charset val="204"/>
      <scheme val="major"/>
    </font>
    <font>
      <i/>
      <sz val="16"/>
      <name val="Cambria"/>
      <family val="1"/>
      <charset val="204"/>
      <scheme val="major"/>
    </font>
    <font>
      <sz val="16"/>
      <color rgb="FFFF0000"/>
      <name val="Cambria"/>
      <family val="1"/>
      <charset val="204"/>
      <scheme val="major"/>
    </font>
    <font>
      <b/>
      <i/>
      <sz val="18"/>
      <name val="Cambria"/>
      <family val="1"/>
      <charset val="204"/>
      <scheme val="major"/>
    </font>
    <font>
      <b/>
      <sz val="18"/>
      <name val="Cambria"/>
      <family val="1"/>
      <charset val="204"/>
      <scheme val="major"/>
    </font>
    <font>
      <b/>
      <u/>
      <sz val="18"/>
      <name val="Cambria"/>
      <family val="1"/>
      <charset val="204"/>
      <scheme val="major"/>
    </font>
    <font>
      <sz val="18"/>
      <name val="Cambria"/>
      <family val="1"/>
      <charset val="204"/>
      <scheme val="major"/>
    </font>
    <font>
      <sz val="18"/>
      <color theme="1"/>
      <name val="Cambria"/>
      <family val="1"/>
      <charset val="204"/>
      <scheme val="major"/>
    </font>
    <font>
      <sz val="24"/>
      <name val="Cambria"/>
      <family val="1"/>
      <charset val="204"/>
      <scheme val="major"/>
    </font>
    <font>
      <b/>
      <i/>
      <sz val="24"/>
      <name val="Cambria"/>
      <family val="1"/>
      <charset val="204"/>
      <scheme val="major"/>
    </font>
    <font>
      <sz val="24"/>
      <color theme="1"/>
      <name val="Cambria"/>
      <family val="1"/>
      <charset val="204"/>
      <scheme val="major"/>
    </font>
    <font>
      <u/>
      <sz val="24"/>
      <name val="Cambria"/>
      <family val="1"/>
      <charset val="204"/>
      <scheme val="major"/>
    </font>
    <font>
      <b/>
      <sz val="24"/>
      <name val="Cambria"/>
      <family val="1"/>
      <charset val="204"/>
      <scheme val="major"/>
    </font>
    <font>
      <sz val="22"/>
      <name val="Cambria"/>
      <family val="1"/>
      <charset val="204"/>
      <scheme val="major"/>
    </font>
    <font>
      <u/>
      <sz val="22"/>
      <name val="Cambria"/>
      <family val="1"/>
      <charset val="204"/>
      <scheme val="major"/>
    </font>
    <font>
      <sz val="24"/>
      <color indexed="8"/>
      <name val="Cambria"/>
      <family val="1"/>
      <charset val="204"/>
      <scheme val="major"/>
    </font>
    <font>
      <u/>
      <sz val="16"/>
      <color theme="1"/>
      <name val="Cambria"/>
      <family val="1"/>
      <charset val="204"/>
      <scheme val="maj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BBF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E480B2"/>
        <bgColor indexed="64"/>
      </patternFill>
    </fill>
    <fill>
      <patternFill patternType="solid">
        <fgColor rgb="FFDDFBFA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25FB8B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158">
    <border>
      <left/>
      <right/>
      <top/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auto="1"/>
      </right>
      <top style="thin">
        <color auto="1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141">
    <xf numFmtId="0" fontId="0" fillId="0" borderId="0"/>
    <xf numFmtId="0" fontId="7" fillId="2" borderId="0" applyNumberFormat="0" applyBorder="0" applyAlignment="0" applyProtection="0"/>
    <xf numFmtId="0" fontId="1" fillId="2" borderId="0" applyNumberFormat="0" applyBorder="0" applyAlignment="0" applyProtection="0"/>
    <xf numFmtId="0" fontId="7" fillId="3" borderId="0" applyNumberFormat="0" applyBorder="0" applyAlignment="0" applyProtection="0"/>
    <xf numFmtId="0" fontId="1" fillId="3" borderId="0" applyNumberFormat="0" applyBorder="0" applyAlignment="0" applyProtection="0"/>
    <xf numFmtId="0" fontId="7" fillId="4" borderId="0" applyNumberFormat="0" applyBorder="0" applyAlignment="0" applyProtection="0"/>
    <xf numFmtId="0" fontId="1" fillId="4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6" borderId="0" applyNumberFormat="0" applyBorder="0" applyAlignment="0" applyProtection="0"/>
    <xf numFmtId="0" fontId="1" fillId="6" borderId="0" applyNumberFormat="0" applyBorder="0" applyAlignment="0" applyProtection="0"/>
    <xf numFmtId="0" fontId="7" fillId="7" borderId="0" applyNumberFormat="0" applyBorder="0" applyAlignment="0" applyProtection="0"/>
    <xf numFmtId="0" fontId="1" fillId="7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9" borderId="0" applyNumberFormat="0" applyBorder="0" applyAlignment="0" applyProtection="0"/>
    <xf numFmtId="0" fontId="1" fillId="9" borderId="0" applyNumberFormat="0" applyBorder="0" applyAlignment="0" applyProtection="0"/>
    <xf numFmtId="0" fontId="7" fillId="10" borderId="0" applyNumberFormat="0" applyBorder="0" applyAlignment="0" applyProtection="0"/>
    <xf numFmtId="0" fontId="1" fillId="10" borderId="0" applyNumberFormat="0" applyBorder="0" applyAlignment="0" applyProtection="0"/>
    <xf numFmtId="0" fontId="7" fillId="5" borderId="0" applyNumberFormat="0" applyBorder="0" applyAlignment="0" applyProtection="0"/>
    <xf numFmtId="0" fontId="1" fillId="5" borderId="0" applyNumberFormat="0" applyBorder="0" applyAlignment="0" applyProtection="0"/>
    <xf numFmtId="0" fontId="7" fillId="8" borderId="0" applyNumberFormat="0" applyBorder="0" applyAlignment="0" applyProtection="0"/>
    <xf numFmtId="0" fontId="1" fillId="8" borderId="0" applyNumberFormat="0" applyBorder="0" applyAlignment="0" applyProtection="0"/>
    <xf numFmtId="0" fontId="7" fillId="11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7" fillId="0" borderId="0"/>
    <xf numFmtId="0" fontId="1" fillId="0" borderId="0"/>
    <xf numFmtId="0" fontId="4" fillId="0" borderId="0"/>
    <xf numFmtId="0" fontId="31" fillId="0" borderId="0"/>
    <xf numFmtId="4" fontId="9" fillId="16" borderId="1" applyNumberFormat="0" applyProtection="0">
      <alignment vertical="center"/>
    </xf>
    <xf numFmtId="4" fontId="10" fillId="17" borderId="1" applyNumberFormat="0" applyProtection="0">
      <alignment vertical="center"/>
    </xf>
    <xf numFmtId="4" fontId="9" fillId="17" borderId="1" applyNumberFormat="0" applyProtection="0">
      <alignment horizontal="left" vertical="center" indent="1"/>
    </xf>
    <xf numFmtId="0" fontId="9" fillId="17" borderId="1" applyNumberFormat="0" applyProtection="0">
      <alignment horizontal="left" vertical="top" indent="1"/>
    </xf>
    <xf numFmtId="4" fontId="9" fillId="18" borderId="0" applyNumberFormat="0" applyProtection="0">
      <alignment horizontal="left" vertical="center" indent="1"/>
    </xf>
    <xf numFmtId="4" fontId="11" fillId="3" borderId="1" applyNumberFormat="0" applyProtection="0">
      <alignment horizontal="right" vertical="center"/>
    </xf>
    <xf numFmtId="4" fontId="11" fillId="9" borderId="1" applyNumberFormat="0" applyProtection="0">
      <alignment horizontal="right" vertical="center"/>
    </xf>
    <xf numFmtId="4" fontId="11" fillId="19" borderId="1" applyNumberFormat="0" applyProtection="0">
      <alignment horizontal="right" vertical="center"/>
    </xf>
    <xf numFmtId="4" fontId="11" fillId="11" borderId="1" applyNumberFormat="0" applyProtection="0">
      <alignment horizontal="right" vertical="center"/>
    </xf>
    <xf numFmtId="4" fontId="11" fillId="15" borderId="1" applyNumberFormat="0" applyProtection="0">
      <alignment horizontal="right" vertical="center"/>
    </xf>
    <xf numFmtId="4" fontId="11" fillId="20" borderId="1" applyNumberFormat="0" applyProtection="0">
      <alignment horizontal="right" vertical="center"/>
    </xf>
    <xf numFmtId="4" fontId="11" fillId="21" borderId="1" applyNumberFormat="0" applyProtection="0">
      <alignment horizontal="right" vertical="center"/>
    </xf>
    <xf numFmtId="4" fontId="11" fillId="22" borderId="1" applyNumberFormat="0" applyProtection="0">
      <alignment horizontal="right" vertical="center"/>
    </xf>
    <xf numFmtId="4" fontId="11" fillId="10" borderId="1" applyNumberFormat="0" applyProtection="0">
      <alignment horizontal="right" vertical="center"/>
    </xf>
    <xf numFmtId="4" fontId="9" fillId="23" borderId="2" applyNumberFormat="0" applyProtection="0">
      <alignment horizontal="left" vertical="center" indent="1"/>
    </xf>
    <xf numFmtId="4" fontId="11" fillId="24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32" fillId="25" borderId="0" applyNumberFormat="0" applyProtection="0">
      <alignment horizontal="left" vertical="center" indent="1"/>
    </xf>
    <xf numFmtId="4" fontId="12" fillId="25" borderId="0" applyNumberFormat="0" applyProtection="0">
      <alignment horizontal="left" vertical="center" indent="1"/>
    </xf>
    <xf numFmtId="4" fontId="11" fillId="26" borderId="1" applyNumberFormat="0" applyProtection="0">
      <alignment horizontal="right" vertical="center"/>
    </xf>
    <xf numFmtId="4" fontId="6" fillId="24" borderId="0" applyNumberFormat="0" applyProtection="0">
      <alignment horizontal="left" vertical="center" indent="1"/>
    </xf>
    <xf numFmtId="4" fontId="33" fillId="24" borderId="0" applyNumberFormat="0" applyProtection="0">
      <alignment horizontal="left" vertical="center" indent="1"/>
    </xf>
    <xf numFmtId="4" fontId="6" fillId="24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4" fontId="33" fillId="18" borderId="0" applyNumberFormat="0" applyProtection="0">
      <alignment horizontal="left" vertical="center" indent="1"/>
    </xf>
    <xf numFmtId="4" fontId="6" fillId="18" borderId="0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34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center" indent="1"/>
    </xf>
    <xf numFmtId="0" fontId="5" fillId="25" borderId="1" applyNumberFormat="0" applyProtection="0">
      <alignment horizontal="left" vertical="top" indent="1"/>
    </xf>
    <xf numFmtId="0" fontId="34" fillId="25" borderId="1" applyNumberFormat="0" applyProtection="0">
      <alignment horizontal="left" vertical="top" indent="1"/>
    </xf>
    <xf numFmtId="0" fontId="5" fillId="25" borderId="1" applyNumberFormat="0" applyProtection="0">
      <alignment horizontal="left" vertical="top" indent="1"/>
    </xf>
    <xf numFmtId="0" fontId="5" fillId="18" borderId="1" applyNumberFormat="0" applyProtection="0">
      <alignment horizontal="left" vertical="center" indent="1"/>
    </xf>
    <xf numFmtId="0" fontId="34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center" indent="1"/>
    </xf>
    <xf numFmtId="0" fontId="5" fillId="18" borderId="1" applyNumberFormat="0" applyProtection="0">
      <alignment horizontal="left" vertical="top" indent="1"/>
    </xf>
    <xf numFmtId="0" fontId="34" fillId="18" borderId="1" applyNumberFormat="0" applyProtection="0">
      <alignment horizontal="left" vertical="top" indent="1"/>
    </xf>
    <xf numFmtId="0" fontId="5" fillId="18" borderId="1" applyNumberFormat="0" applyProtection="0">
      <alignment horizontal="left" vertical="top" indent="1"/>
    </xf>
    <xf numFmtId="0" fontId="5" fillId="27" borderId="1" applyNumberFormat="0" applyProtection="0">
      <alignment horizontal="left" vertical="center" indent="1"/>
    </xf>
    <xf numFmtId="0" fontId="34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center" indent="1"/>
    </xf>
    <xf numFmtId="0" fontId="5" fillId="27" borderId="1" applyNumberFormat="0" applyProtection="0">
      <alignment horizontal="left" vertical="top" indent="1"/>
    </xf>
    <xf numFmtId="0" fontId="34" fillId="27" borderId="1" applyNumberFormat="0" applyProtection="0">
      <alignment horizontal="left" vertical="top" indent="1"/>
    </xf>
    <xf numFmtId="0" fontId="5" fillId="27" borderId="1" applyNumberFormat="0" applyProtection="0">
      <alignment horizontal="left" vertical="top" indent="1"/>
    </xf>
    <xf numFmtId="0" fontId="5" fillId="28" borderId="1" applyNumberFormat="0" applyProtection="0">
      <alignment horizontal="left" vertical="center" indent="1"/>
    </xf>
    <xf numFmtId="0" fontId="34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center" indent="1"/>
    </xf>
    <xf numFmtId="0" fontId="5" fillId="28" borderId="1" applyNumberFormat="0" applyProtection="0">
      <alignment horizontal="left" vertical="top" indent="1"/>
    </xf>
    <xf numFmtId="0" fontId="34" fillId="28" borderId="1" applyNumberFormat="0" applyProtection="0">
      <alignment horizontal="left" vertical="top" indent="1"/>
    </xf>
    <xf numFmtId="0" fontId="5" fillId="28" borderId="1" applyNumberFormat="0" applyProtection="0">
      <alignment horizontal="left" vertical="top" indent="1"/>
    </xf>
    <xf numFmtId="4" fontId="11" fillId="29" borderId="1" applyNumberFormat="0" applyProtection="0">
      <alignment vertical="center"/>
    </xf>
    <xf numFmtId="4" fontId="13" fillId="29" borderId="1" applyNumberFormat="0" applyProtection="0">
      <alignment vertical="center"/>
    </xf>
    <xf numFmtId="4" fontId="11" fillId="29" borderId="1" applyNumberFormat="0" applyProtection="0">
      <alignment horizontal="left" vertical="center" indent="1"/>
    </xf>
    <xf numFmtId="0" fontId="11" fillId="29" borderId="1" applyNumberFormat="0" applyProtection="0">
      <alignment horizontal="left" vertical="top" indent="1"/>
    </xf>
    <xf numFmtId="4" fontId="11" fillId="24" borderId="1" applyNumberFormat="0" applyProtection="0">
      <alignment horizontal="right" vertical="center"/>
    </xf>
    <xf numFmtId="4" fontId="9" fillId="25" borderId="1" applyNumberFormat="0" applyProtection="0">
      <alignment horizontal="right" vertical="center"/>
    </xf>
    <xf numFmtId="4" fontId="11" fillId="26" borderId="1" applyNumberFormat="0" applyProtection="0">
      <alignment horizontal="left" vertical="center" indent="1"/>
    </xf>
    <xf numFmtId="0" fontId="11" fillId="18" borderId="1" applyNumberFormat="0" applyProtection="0">
      <alignment horizontal="left" vertical="top" indent="1"/>
    </xf>
    <xf numFmtId="4" fontId="14" fillId="30" borderId="0" applyNumberFormat="0" applyProtection="0">
      <alignment horizontal="left" vertical="center" indent="1"/>
    </xf>
    <xf numFmtId="4" fontId="35" fillId="30" borderId="0" applyNumberFormat="0" applyProtection="0">
      <alignment horizontal="left" vertical="center" indent="1"/>
    </xf>
    <xf numFmtId="4" fontId="14" fillId="30" borderId="0" applyNumberFormat="0" applyProtection="0">
      <alignment horizontal="left" vertical="center" indent="1"/>
    </xf>
    <xf numFmtId="4" fontId="15" fillId="24" borderId="1" applyNumberFormat="0" applyProtection="0">
      <alignment horizontal="right" vertical="center"/>
    </xf>
    <xf numFmtId="0" fontId="8" fillId="31" borderId="0" applyNumberFormat="0" applyBorder="0" applyAlignment="0" applyProtection="0"/>
    <xf numFmtId="0" fontId="8" fillId="19" borderId="0" applyNumberFormat="0" applyBorder="0" applyAlignment="0" applyProtection="0"/>
    <xf numFmtId="0" fontId="8" fillId="21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20" borderId="0" applyNumberFormat="0" applyBorder="0" applyAlignment="0" applyProtection="0"/>
    <xf numFmtId="0" fontId="16" fillId="7" borderId="3" applyNumberFormat="0" applyAlignment="0" applyProtection="0"/>
    <xf numFmtId="0" fontId="17" fillId="32" borderId="4" applyNumberFormat="0" applyAlignment="0" applyProtection="0"/>
    <xf numFmtId="0" fontId="18" fillId="32" borderId="3" applyNumberFormat="0" applyAlignment="0" applyProtection="0"/>
    <xf numFmtId="0" fontId="19" fillId="0" borderId="5" applyNumberFormat="0" applyFill="0" applyAlignment="0" applyProtection="0"/>
    <xf numFmtId="0" fontId="20" fillId="0" borderId="6" applyNumberFormat="0" applyFill="0" applyAlignment="0" applyProtection="0"/>
    <xf numFmtId="0" fontId="21" fillId="0" borderId="7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8" applyNumberFormat="0" applyFill="0" applyAlignment="0" applyProtection="0"/>
    <xf numFmtId="0" fontId="23" fillId="33" borderId="9" applyNumberFormat="0" applyAlignment="0" applyProtection="0"/>
    <xf numFmtId="0" fontId="24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7" fillId="0" borderId="0"/>
    <xf numFmtId="0" fontId="1" fillId="0" borderId="0"/>
    <xf numFmtId="0" fontId="3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" fillId="0" borderId="0"/>
    <xf numFmtId="0" fontId="26" fillId="3" borderId="0" applyNumberFormat="0" applyBorder="0" applyAlignment="0" applyProtection="0"/>
    <xf numFmtId="0" fontId="27" fillId="0" borderId="0" applyNumberFormat="0" applyFill="0" applyBorder="0" applyAlignment="0" applyProtection="0"/>
    <xf numFmtId="0" fontId="7" fillId="34" borderId="10" applyNumberFormat="0" applyFont="0" applyAlignment="0" applyProtection="0"/>
    <xf numFmtId="0" fontId="1" fillId="34" borderId="10" applyNumberFormat="0" applyFont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8" fillId="0" borderId="11" applyNumberFormat="0" applyFill="0" applyAlignment="0" applyProtection="0"/>
    <xf numFmtId="0" fontId="29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0" fontId="30" fillId="4" borderId="0" applyNumberFormat="0" applyBorder="0" applyAlignment="0" applyProtection="0"/>
    <xf numFmtId="0" fontId="41" fillId="0" borderId="0"/>
    <xf numFmtId="0" fontId="37" fillId="0" borderId="0"/>
  </cellStyleXfs>
  <cellXfs count="687">
    <xf numFmtId="0" fontId="0" fillId="0" borderId="0" xfId="0"/>
    <xf numFmtId="0" fontId="39" fillId="0" borderId="0" xfId="0" applyFont="1"/>
    <xf numFmtId="0" fontId="39" fillId="0" borderId="0" xfId="0" applyFont="1" applyAlignment="1">
      <alignment vertical="center" wrapText="1"/>
    </xf>
    <xf numFmtId="0" fontId="38" fillId="0" borderId="0" xfId="0" applyFont="1"/>
    <xf numFmtId="0" fontId="39" fillId="0" borderId="0" xfId="0" applyFont="1" applyAlignment="1">
      <alignment wrapText="1"/>
    </xf>
    <xf numFmtId="0" fontId="38" fillId="36" borderId="0" xfId="0" applyFont="1" applyFill="1"/>
    <xf numFmtId="0" fontId="38" fillId="0" borderId="0" xfId="0" applyFont="1" applyAlignment="1">
      <alignment wrapText="1"/>
    </xf>
    <xf numFmtId="0" fontId="38" fillId="35" borderId="0" xfId="0" applyFont="1" applyFill="1" applyAlignment="1">
      <alignment vertical="center" wrapText="1"/>
    </xf>
    <xf numFmtId="0" fontId="38" fillId="35" borderId="0" xfId="0" applyFont="1" applyFill="1" applyAlignment="1">
      <alignment horizontal="center" vertical="center" wrapText="1"/>
    </xf>
    <xf numFmtId="0" fontId="39" fillId="0" borderId="0" xfId="0" applyFont="1" applyAlignment="1">
      <alignment horizontal="center"/>
    </xf>
    <xf numFmtId="0" fontId="44" fillId="0" borderId="0" xfId="0" applyFont="1"/>
    <xf numFmtId="0" fontId="44" fillId="36" borderId="0" xfId="0" applyFont="1" applyFill="1" applyAlignment="1">
      <alignment vertical="center" wrapText="1"/>
    </xf>
    <xf numFmtId="4" fontId="44" fillId="0" borderId="0" xfId="0" applyNumberFormat="1" applyFont="1"/>
    <xf numFmtId="0" fontId="44" fillId="36" borderId="0" xfId="0" applyFont="1" applyFill="1"/>
    <xf numFmtId="0" fontId="44" fillId="0" borderId="0" xfId="0" applyFont="1" applyAlignment="1">
      <alignment vertical="center" wrapText="1"/>
    </xf>
    <xf numFmtId="0" fontId="43" fillId="0" borderId="0" xfId="0" applyFont="1" applyAlignment="1">
      <alignment vertical="center" wrapText="1"/>
    </xf>
    <xf numFmtId="0" fontId="44" fillId="0" borderId="0" xfId="0" applyFont="1" applyAlignment="1">
      <alignment wrapText="1"/>
    </xf>
    <xf numFmtId="0" fontId="46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45" fillId="35" borderId="0" xfId="0" applyFont="1" applyFill="1"/>
    <xf numFmtId="0" fontId="45" fillId="35" borderId="0" xfId="0" applyFont="1" applyFill="1" applyAlignment="1">
      <alignment vertical="center" wrapText="1"/>
    </xf>
    <xf numFmtId="0" fontId="46" fillId="0" borderId="0" xfId="0" applyFont="1"/>
    <xf numFmtId="0" fontId="43" fillId="36" borderId="0" xfId="0" applyFont="1" applyFill="1" applyAlignment="1">
      <alignment vertical="center" wrapText="1"/>
    </xf>
    <xf numFmtId="0" fontId="47" fillId="35" borderId="0" xfId="0" applyFont="1" applyFill="1" applyAlignment="1">
      <alignment vertical="center" wrapText="1"/>
    </xf>
    <xf numFmtId="0" fontId="48" fillId="0" borderId="0" xfId="0" applyFont="1"/>
    <xf numFmtId="0" fontId="48" fillId="38" borderId="13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horizontal="center" vertical="center"/>
    </xf>
    <xf numFmtId="0" fontId="48" fillId="38" borderId="12" xfId="0" applyFont="1" applyFill="1" applyBorder="1" applyAlignment="1">
      <alignment vertical="center"/>
    </xf>
    <xf numFmtId="0" fontId="49" fillId="36" borderId="0" xfId="127" applyFont="1" applyFill="1" applyAlignment="1">
      <alignment horizontal="center" vertical="center" wrapText="1"/>
    </xf>
    <xf numFmtId="0" fontId="48" fillId="36" borderId="0" xfId="0" applyFont="1" applyFill="1" applyAlignment="1">
      <alignment horizontal="center" vertical="center"/>
    </xf>
    <xf numFmtId="2" fontId="49" fillId="36" borderId="0" xfId="0" applyNumberFormat="1" applyFont="1" applyFill="1" applyAlignment="1">
      <alignment horizontal="center" vertical="center"/>
    </xf>
    <xf numFmtId="0" fontId="50" fillId="46" borderId="0" xfId="0" applyFont="1" applyFill="1"/>
    <xf numFmtId="0" fontId="40" fillId="46" borderId="0" xfId="0" applyFont="1" applyFill="1"/>
    <xf numFmtId="0" fontId="52" fillId="38" borderId="0" xfId="0" applyFont="1" applyFill="1"/>
    <xf numFmtId="0" fontId="53" fillId="38" borderId="0" xfId="0" applyFont="1" applyFill="1"/>
    <xf numFmtId="0" fontId="42" fillId="47" borderId="21" xfId="0" applyFont="1" applyFill="1" applyBorder="1" applyAlignment="1">
      <alignment horizontal="center" vertical="center" wrapText="1"/>
    </xf>
    <xf numFmtId="0" fontId="42" fillId="47" borderId="22" xfId="0" applyFont="1" applyFill="1" applyBorder="1" applyAlignment="1">
      <alignment horizontal="center" vertical="center" wrapText="1"/>
    </xf>
    <xf numFmtId="1" fontId="42" fillId="47" borderId="22" xfId="0" applyNumberFormat="1" applyFont="1" applyFill="1" applyBorder="1" applyAlignment="1">
      <alignment horizontal="center" vertical="center" wrapText="1"/>
    </xf>
    <xf numFmtId="0" fontId="54" fillId="36" borderId="0" xfId="0" applyFont="1" applyFill="1"/>
    <xf numFmtId="0" fontId="54" fillId="0" borderId="0" xfId="0" applyFont="1"/>
    <xf numFmtId="0" fontId="51" fillId="0" borderId="12" xfId="0" applyFont="1" applyBorder="1"/>
    <xf numFmtId="4" fontId="54" fillId="0" borderId="12" xfId="0" applyNumberFormat="1" applyFont="1" applyBorder="1"/>
    <xf numFmtId="0" fontId="54" fillId="0" borderId="14" xfId="0" applyFont="1" applyBorder="1"/>
    <xf numFmtId="0" fontId="51" fillId="35" borderId="0" xfId="0" applyFont="1" applyFill="1" applyAlignment="1">
      <alignment horizontal="left" wrapText="1"/>
    </xf>
    <xf numFmtId="0" fontId="51" fillId="35" borderId="0" xfId="0" applyFont="1" applyFill="1" applyAlignment="1">
      <alignment horizontal="center" wrapText="1"/>
    </xf>
    <xf numFmtId="4" fontId="51" fillId="35" borderId="0" xfId="0" applyNumberFormat="1" applyFont="1" applyFill="1" applyAlignment="1">
      <alignment horizontal="left" wrapText="1"/>
    </xf>
    <xf numFmtId="0" fontId="51" fillId="35" borderId="0" xfId="0" applyFont="1" applyFill="1" applyAlignment="1">
      <alignment horizontal="left"/>
    </xf>
    <xf numFmtId="0" fontId="55" fillId="36" borderId="0" xfId="0" applyFont="1" applyFill="1"/>
    <xf numFmtId="0" fontId="55" fillId="0" borderId="0" xfId="0" applyFont="1"/>
    <xf numFmtId="0" fontId="57" fillId="0" borderId="0" xfId="0" applyFont="1" applyAlignment="1">
      <alignment vertical="center" wrapText="1"/>
    </xf>
    <xf numFmtId="0" fontId="46" fillId="41" borderId="0" xfId="0" applyFont="1" applyFill="1" applyAlignment="1">
      <alignment vertical="center"/>
    </xf>
    <xf numFmtId="0" fontId="44" fillId="41" borderId="0" xfId="0" applyFont="1" applyFill="1" applyAlignment="1">
      <alignment vertical="center" wrapText="1"/>
    </xf>
    <xf numFmtId="0" fontId="51" fillId="0" borderId="13" xfId="0" applyFont="1" applyBorder="1" applyAlignment="1">
      <alignment horizontal="left" wrapText="1"/>
    </xf>
    <xf numFmtId="0" fontId="58" fillId="42" borderId="0" xfId="0" applyFont="1" applyFill="1" applyAlignment="1">
      <alignment horizontal="center" vertical="center"/>
    </xf>
    <xf numFmtId="0" fontId="58" fillId="36" borderId="0" xfId="0" applyFont="1" applyFill="1" applyAlignment="1">
      <alignment horizontal="center" vertical="center"/>
    </xf>
    <xf numFmtId="2" fontId="48" fillId="36" borderId="0" xfId="0" applyNumberFormat="1" applyFont="1" applyFill="1" applyAlignment="1">
      <alignment horizontal="center" vertical="center"/>
    </xf>
    <xf numFmtId="0" fontId="49" fillId="42" borderId="0" xfId="0" applyFont="1" applyFill="1" applyAlignment="1">
      <alignment horizontal="center" vertical="center"/>
    </xf>
    <xf numFmtId="0" fontId="49" fillId="36" borderId="0" xfId="0" applyFont="1" applyFill="1" applyAlignment="1">
      <alignment horizontal="center" vertical="center"/>
    </xf>
    <xf numFmtId="0" fontId="58" fillId="42" borderId="0" xfId="0" applyFont="1" applyFill="1"/>
    <xf numFmtId="0" fontId="58" fillId="36" borderId="0" xfId="0" applyFont="1" applyFill="1"/>
    <xf numFmtId="0" fontId="45" fillId="36" borderId="0" xfId="0" applyFont="1" applyFill="1" applyAlignment="1">
      <alignment vertical="center"/>
    </xf>
    <xf numFmtId="0" fontId="46" fillId="36" borderId="0" xfId="0" applyFont="1" applyFill="1" applyAlignment="1">
      <alignment vertical="center"/>
    </xf>
    <xf numFmtId="0" fontId="57" fillId="0" borderId="0" xfId="0" applyFont="1" applyAlignment="1">
      <alignment wrapText="1"/>
    </xf>
    <xf numFmtId="0" fontId="57" fillId="0" borderId="0" xfId="0" applyFont="1"/>
    <xf numFmtId="0" fontId="57" fillId="36" borderId="0" xfId="0" applyFont="1" applyFill="1"/>
    <xf numFmtId="0" fontId="68" fillId="36" borderId="0" xfId="0" applyFont="1" applyFill="1" applyAlignment="1">
      <alignment vertical="center" wrapText="1"/>
    </xf>
    <xf numFmtId="0" fontId="60" fillId="36" borderId="0" xfId="0" applyFont="1" applyFill="1" applyAlignment="1">
      <alignment wrapText="1"/>
    </xf>
    <xf numFmtId="0" fontId="64" fillId="36" borderId="0" xfId="0" applyFont="1" applyFill="1" applyAlignment="1">
      <alignment horizontal="center" vertical="center" wrapText="1"/>
    </xf>
    <xf numFmtId="4" fontId="44" fillId="36" borderId="0" xfId="0" applyNumberFormat="1" applyFont="1" applyFill="1" applyAlignment="1">
      <alignment horizontal="center"/>
    </xf>
    <xf numFmtId="0" fontId="69" fillId="49" borderId="18" xfId="128" applyFont="1" applyFill="1" applyBorder="1" applyAlignment="1">
      <alignment wrapText="1"/>
    </xf>
    <xf numFmtId="0" fontId="69" fillId="49" borderId="26" xfId="128" applyFont="1" applyFill="1" applyBorder="1" applyAlignment="1">
      <alignment wrapText="1"/>
    </xf>
    <xf numFmtId="0" fontId="69" fillId="49" borderId="23" xfId="128" applyFont="1" applyFill="1" applyBorder="1" applyAlignment="1">
      <alignment wrapText="1"/>
    </xf>
    <xf numFmtId="0" fontId="69" fillId="49" borderId="15" xfId="128" applyFont="1" applyFill="1" applyBorder="1" applyAlignment="1">
      <alignment wrapText="1"/>
    </xf>
    <xf numFmtId="0" fontId="69" fillId="36" borderId="18" xfId="128" applyFont="1" applyFill="1" applyBorder="1" applyAlignment="1">
      <alignment wrapText="1"/>
    </xf>
    <xf numFmtId="0" fontId="69" fillId="36" borderId="0" xfId="128" applyFont="1" applyFill="1" applyAlignment="1">
      <alignment wrapText="1"/>
    </xf>
    <xf numFmtId="0" fontId="57" fillId="36" borderId="0" xfId="0" applyFont="1" applyFill="1" applyAlignment="1">
      <alignment vertical="center" wrapText="1"/>
    </xf>
    <xf numFmtId="2" fontId="48" fillId="36" borderId="27" xfId="0" applyNumberFormat="1" applyFont="1" applyFill="1" applyBorder="1" applyAlignment="1">
      <alignment horizontal="center" vertical="center"/>
    </xf>
    <xf numFmtId="4" fontId="72" fillId="42" borderId="27" xfId="0" applyNumberFormat="1" applyFont="1" applyFill="1" applyBorder="1" applyAlignment="1">
      <alignment horizontal="left" vertical="center" wrapText="1" shrinkToFit="1"/>
    </xf>
    <xf numFmtId="0" fontId="71" fillId="50" borderId="27" xfId="0" applyFont="1" applyFill="1" applyBorder="1" applyAlignment="1">
      <alignment horizontal="center" vertical="center" wrapText="1"/>
    </xf>
    <xf numFmtId="0" fontId="73" fillId="50" borderId="27" xfId="0" applyFont="1" applyFill="1" applyBorder="1" applyAlignment="1">
      <alignment horizontal="center" vertical="center" wrapText="1"/>
    </xf>
    <xf numFmtId="0" fontId="74" fillId="50" borderId="27" xfId="0" applyFont="1" applyFill="1" applyBorder="1" applyAlignment="1">
      <alignment horizontal="center" vertical="center"/>
    </xf>
    <xf numFmtId="0" fontId="63" fillId="48" borderId="27" xfId="0" applyFont="1" applyFill="1" applyBorder="1" applyAlignment="1">
      <alignment horizontal="center" vertical="center" wrapText="1"/>
    </xf>
    <xf numFmtId="1" fontId="63" fillId="48" borderId="27" xfId="0" applyNumberFormat="1" applyFont="1" applyFill="1" applyBorder="1" applyAlignment="1">
      <alignment horizontal="center" vertical="center" wrapText="1"/>
    </xf>
    <xf numFmtId="2" fontId="63" fillId="48" borderId="27" xfId="0" applyNumberFormat="1" applyFont="1" applyFill="1" applyBorder="1" applyAlignment="1">
      <alignment horizontal="center" vertical="center" wrapText="1"/>
    </xf>
    <xf numFmtId="0" fontId="69" fillId="49" borderId="27" xfId="128" applyFont="1" applyFill="1" applyBorder="1" applyAlignment="1">
      <alignment horizontal="center" vertical="center" wrapText="1"/>
    </xf>
    <xf numFmtId="2" fontId="38" fillId="0" borderId="0" xfId="0" applyNumberFormat="1" applyFont="1"/>
    <xf numFmtId="2" fontId="59" fillId="36" borderId="60" xfId="0" applyNumberFormat="1" applyFont="1" applyFill="1" applyBorder="1" applyAlignment="1">
      <alignment horizontal="center" vertical="center" wrapText="1"/>
    </xf>
    <xf numFmtId="2" fontId="59" fillId="36" borderId="67" xfId="0" applyNumberFormat="1" applyFont="1" applyFill="1" applyBorder="1" applyAlignment="1">
      <alignment horizontal="center" vertical="center" wrapText="1"/>
    </xf>
    <xf numFmtId="0" fontId="76" fillId="36" borderId="0" xfId="0" applyFont="1" applyFill="1" applyAlignment="1">
      <alignment horizontal="center" vertical="center"/>
    </xf>
    <xf numFmtId="2" fontId="76" fillId="0" borderId="27" xfId="0" applyNumberFormat="1" applyFont="1" applyBorder="1" applyAlignment="1">
      <alignment wrapText="1"/>
    </xf>
    <xf numFmtId="2" fontId="76" fillId="0" borderId="27" xfId="0" applyNumberFormat="1" applyFont="1" applyBorder="1" applyAlignment="1">
      <alignment horizontal="center"/>
    </xf>
    <xf numFmtId="0" fontId="76" fillId="0" borderId="27" xfId="0" applyFont="1" applyBorder="1" applyAlignment="1">
      <alignment horizontal="center"/>
    </xf>
    <xf numFmtId="9" fontId="76" fillId="0" borderId="27" xfId="0" applyNumberFormat="1" applyFont="1" applyBorder="1" applyAlignment="1">
      <alignment horizontal="center"/>
    </xf>
    <xf numFmtId="0" fontId="76" fillId="36" borderId="0" xfId="0" applyFont="1" applyFill="1"/>
    <xf numFmtId="2" fontId="75" fillId="0" borderId="27" xfId="0" applyNumberFormat="1" applyFont="1" applyBorder="1" applyAlignment="1">
      <alignment wrapText="1"/>
    </xf>
    <xf numFmtId="2" fontId="75" fillId="0" borderId="27" xfId="0" applyNumberFormat="1" applyFont="1" applyBorder="1" applyAlignment="1">
      <alignment horizontal="center"/>
    </xf>
    <xf numFmtId="0" fontId="75" fillId="0" borderId="27" xfId="0" applyFont="1" applyBorder="1" applyAlignment="1">
      <alignment horizontal="center"/>
    </xf>
    <xf numFmtId="9" fontId="75" fillId="0" borderId="27" xfId="0" applyNumberFormat="1" applyFont="1" applyBorder="1" applyAlignment="1">
      <alignment horizontal="center"/>
    </xf>
    <xf numFmtId="2" fontId="76" fillId="0" borderId="32" xfId="0" applyNumberFormat="1" applyFont="1" applyBorder="1" applyAlignment="1">
      <alignment wrapText="1"/>
    </xf>
    <xf numFmtId="2" fontId="76" fillId="0" borderId="32" xfId="0" applyNumberFormat="1" applyFont="1" applyBorder="1" applyAlignment="1">
      <alignment horizontal="center"/>
    </xf>
    <xf numFmtId="0" fontId="76" fillId="0" borderId="32" xfId="0" applyFont="1" applyBorder="1" applyAlignment="1">
      <alignment horizontal="center"/>
    </xf>
    <xf numFmtId="9" fontId="76" fillId="0" borderId="32" xfId="0" applyNumberFormat="1" applyFont="1" applyBorder="1" applyAlignment="1">
      <alignment horizontal="center"/>
    </xf>
    <xf numFmtId="2" fontId="76" fillId="0" borderId="16" xfId="0" applyNumberFormat="1" applyFont="1" applyBorder="1" applyAlignment="1">
      <alignment wrapText="1"/>
    </xf>
    <xf numFmtId="2" fontId="76" fillId="0" borderId="16" xfId="0" applyNumberFormat="1" applyFont="1" applyBorder="1" applyAlignment="1">
      <alignment horizontal="center"/>
    </xf>
    <xf numFmtId="0" fontId="76" fillId="0" borderId="16" xfId="0" applyFont="1" applyBorder="1" applyAlignment="1">
      <alignment horizontal="center"/>
    </xf>
    <xf numFmtId="9" fontId="76" fillId="0" borderId="16" xfId="0" applyNumberFormat="1" applyFont="1" applyBorder="1" applyAlignment="1">
      <alignment horizontal="center"/>
    </xf>
    <xf numFmtId="2" fontId="76" fillId="0" borderId="12" xfId="0" applyNumberFormat="1" applyFont="1" applyBorder="1" applyAlignment="1">
      <alignment wrapText="1"/>
    </xf>
    <xf numFmtId="2" fontId="76" fillId="0" borderId="12" xfId="0" applyNumberFormat="1" applyFont="1" applyBorder="1" applyAlignment="1">
      <alignment horizontal="center"/>
    </xf>
    <xf numFmtId="0" fontId="76" fillId="0" borderId="12" xfId="0" applyFont="1" applyBorder="1" applyAlignment="1">
      <alignment horizontal="center"/>
    </xf>
    <xf numFmtId="9" fontId="76" fillId="0" borderId="12" xfId="0" applyNumberFormat="1" applyFont="1" applyBorder="1" applyAlignment="1">
      <alignment horizontal="center"/>
    </xf>
    <xf numFmtId="2" fontId="76" fillId="41" borderId="12" xfId="0" applyNumberFormat="1" applyFont="1" applyFill="1" applyBorder="1" applyAlignment="1">
      <alignment horizontal="left" vertical="center" wrapText="1"/>
    </xf>
    <xf numFmtId="2" fontId="76" fillId="41" borderId="12" xfId="0" applyNumberFormat="1" applyFont="1" applyFill="1" applyBorder="1" applyAlignment="1">
      <alignment horizontal="center" vertical="center"/>
    </xf>
    <xf numFmtId="0" fontId="76" fillId="41" borderId="12" xfId="0" applyFont="1" applyFill="1" applyBorder="1" applyAlignment="1">
      <alignment horizontal="center" vertical="center"/>
    </xf>
    <xf numFmtId="9" fontId="76" fillId="41" borderId="12" xfId="0" applyNumberFormat="1" applyFont="1" applyFill="1" applyBorder="1" applyAlignment="1">
      <alignment horizontal="center" vertical="center"/>
    </xf>
    <xf numFmtId="2" fontId="76" fillId="36" borderId="41" xfId="0" applyNumberFormat="1" applyFont="1" applyFill="1" applyBorder="1" applyAlignment="1">
      <alignment horizontal="center" vertical="center"/>
    </xf>
    <xf numFmtId="9" fontId="76" fillId="36" borderId="41" xfId="0" applyNumberFormat="1" applyFont="1" applyFill="1" applyBorder="1" applyAlignment="1">
      <alignment horizontal="center" vertical="center"/>
    </xf>
    <xf numFmtId="2" fontId="75" fillId="36" borderId="41" xfId="0" applyNumberFormat="1" applyFont="1" applyFill="1" applyBorder="1" applyAlignment="1">
      <alignment horizontal="center" vertical="center"/>
    </xf>
    <xf numFmtId="2" fontId="76" fillId="36" borderId="42" xfId="0" applyNumberFormat="1" applyFont="1" applyFill="1" applyBorder="1" applyAlignment="1">
      <alignment horizontal="center" vertical="center"/>
    </xf>
    <xf numFmtId="9" fontId="76" fillId="36" borderId="42" xfId="0" applyNumberFormat="1" applyFont="1" applyFill="1" applyBorder="1" applyAlignment="1">
      <alignment horizontal="center" vertical="center"/>
    </xf>
    <xf numFmtId="2" fontId="75" fillId="36" borderId="42" xfId="0" applyNumberFormat="1" applyFont="1" applyFill="1" applyBorder="1" applyAlignment="1">
      <alignment horizontal="center" vertical="center"/>
    </xf>
    <xf numFmtId="2" fontId="76" fillId="36" borderId="35" xfId="0" applyNumberFormat="1" applyFont="1" applyFill="1" applyBorder="1" applyAlignment="1">
      <alignment horizontal="center" vertical="center"/>
    </xf>
    <xf numFmtId="9" fontId="76" fillId="36" borderId="35" xfId="0" applyNumberFormat="1" applyFont="1" applyFill="1" applyBorder="1" applyAlignment="1">
      <alignment horizontal="center" vertical="center"/>
    </xf>
    <xf numFmtId="2" fontId="75" fillId="36" borderId="35" xfId="0" applyNumberFormat="1" applyFont="1" applyFill="1" applyBorder="1" applyAlignment="1">
      <alignment horizontal="center" vertical="center"/>
    </xf>
    <xf numFmtId="2" fontId="76" fillId="36" borderId="16" xfId="0" applyNumberFormat="1" applyFont="1" applyFill="1" applyBorder="1" applyAlignment="1">
      <alignment horizontal="center" vertical="center"/>
    </xf>
    <xf numFmtId="9" fontId="76" fillId="36" borderId="16" xfId="0" applyNumberFormat="1" applyFont="1" applyFill="1" applyBorder="1" applyAlignment="1">
      <alignment horizontal="center" vertical="center"/>
    </xf>
    <xf numFmtId="2" fontId="75" fillId="36" borderId="16" xfId="0" applyNumberFormat="1" applyFont="1" applyFill="1" applyBorder="1" applyAlignment="1">
      <alignment horizontal="center" vertical="center"/>
    </xf>
    <xf numFmtId="0" fontId="76" fillId="0" borderId="44" xfId="140" applyFont="1" applyBorder="1" applyAlignment="1">
      <alignment vertical="center" wrapText="1"/>
    </xf>
    <xf numFmtId="2" fontId="76" fillId="36" borderId="44" xfId="0" applyNumberFormat="1" applyFont="1" applyFill="1" applyBorder="1" applyAlignment="1">
      <alignment horizontal="center" vertical="center"/>
    </xf>
    <xf numFmtId="3" fontId="76" fillId="36" borderId="44" xfId="0" applyNumberFormat="1" applyFont="1" applyFill="1" applyBorder="1" applyAlignment="1">
      <alignment horizontal="center" vertical="center"/>
    </xf>
    <xf numFmtId="9" fontId="76" fillId="36" borderId="44" xfId="0" applyNumberFormat="1" applyFont="1" applyFill="1" applyBorder="1" applyAlignment="1">
      <alignment horizontal="center" vertical="center"/>
    </xf>
    <xf numFmtId="2" fontId="75" fillId="36" borderId="44" xfId="0" applyNumberFormat="1" applyFont="1" applyFill="1" applyBorder="1" applyAlignment="1">
      <alignment horizontal="center" vertical="center"/>
    </xf>
    <xf numFmtId="2" fontId="76" fillId="36" borderId="44" xfId="0" applyNumberFormat="1" applyFont="1" applyFill="1" applyBorder="1" applyAlignment="1">
      <alignment horizontal="left" vertical="center" wrapText="1"/>
    </xf>
    <xf numFmtId="3" fontId="76" fillId="36" borderId="45" xfId="0" applyNumberFormat="1" applyFont="1" applyFill="1" applyBorder="1" applyAlignment="1">
      <alignment horizontal="center" vertical="center"/>
    </xf>
    <xf numFmtId="2" fontId="75" fillId="36" borderId="46" xfId="0" applyNumberFormat="1" applyFont="1" applyFill="1" applyBorder="1" applyAlignment="1">
      <alignment horizontal="center" vertical="center"/>
    </xf>
    <xf numFmtId="2" fontId="76" fillId="51" borderId="43" xfId="0" applyNumberFormat="1" applyFont="1" applyFill="1" applyBorder="1" applyAlignment="1">
      <alignment horizontal="left" vertical="center" wrapText="1"/>
    </xf>
    <xf numFmtId="2" fontId="76" fillId="51" borderId="43" xfId="0" applyNumberFormat="1" applyFont="1" applyFill="1" applyBorder="1" applyAlignment="1">
      <alignment horizontal="center" vertical="center"/>
    </xf>
    <xf numFmtId="3" fontId="76" fillId="51" borderId="47" xfId="0" applyNumberFormat="1" applyFont="1" applyFill="1" applyBorder="1" applyAlignment="1">
      <alignment horizontal="center" vertical="center"/>
    </xf>
    <xf numFmtId="9" fontId="76" fillId="51" borderId="43" xfId="0" applyNumberFormat="1" applyFont="1" applyFill="1" applyBorder="1" applyAlignment="1">
      <alignment horizontal="center" vertical="center"/>
    </xf>
    <xf numFmtId="2" fontId="75" fillId="51" borderId="48" xfId="0" applyNumberFormat="1" applyFont="1" applyFill="1" applyBorder="1" applyAlignment="1">
      <alignment horizontal="center" vertical="center"/>
    </xf>
    <xf numFmtId="2" fontId="75" fillId="51" borderId="43" xfId="0" applyNumberFormat="1" applyFont="1" applyFill="1" applyBorder="1" applyAlignment="1">
      <alignment horizontal="center" vertical="center"/>
    </xf>
    <xf numFmtId="0" fontId="76" fillId="36" borderId="16" xfId="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 wrapText="1"/>
    </xf>
    <xf numFmtId="2" fontId="76" fillId="36" borderId="15" xfId="140" applyNumberFormat="1" applyFont="1" applyFill="1" applyBorder="1" applyAlignment="1">
      <alignment horizontal="center" vertical="center" wrapText="1"/>
    </xf>
    <xf numFmtId="0" fontId="76" fillId="36" borderId="41" xfId="0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 wrapText="1"/>
    </xf>
    <xf numFmtId="0" fontId="76" fillId="36" borderId="41" xfId="128" applyFont="1" applyFill="1" applyBorder="1" applyAlignment="1">
      <alignment vertical="center" wrapText="1"/>
    </xf>
    <xf numFmtId="3" fontId="76" fillId="36" borderId="41" xfId="0" applyNumberFormat="1" applyFont="1" applyFill="1" applyBorder="1" applyAlignment="1">
      <alignment horizontal="center" vertical="center"/>
    </xf>
    <xf numFmtId="0" fontId="76" fillId="36" borderId="42" xfId="128" applyFont="1" applyFill="1" applyBorder="1" applyAlignment="1">
      <alignment vertical="center" wrapText="1"/>
    </xf>
    <xf numFmtId="3" fontId="76" fillId="36" borderId="42" xfId="0" applyNumberFormat="1" applyFont="1" applyFill="1" applyBorder="1" applyAlignment="1">
      <alignment horizontal="center" vertical="center"/>
    </xf>
    <xf numFmtId="0" fontId="76" fillId="36" borderId="35" xfId="140" applyFont="1" applyFill="1" applyBorder="1" applyAlignment="1">
      <alignment vertical="center" wrapText="1"/>
    </xf>
    <xf numFmtId="3" fontId="76" fillId="36" borderId="35" xfId="0" applyNumberFormat="1" applyFont="1" applyFill="1" applyBorder="1" applyAlignment="1">
      <alignment horizontal="center" vertical="center"/>
    </xf>
    <xf numFmtId="0" fontId="76" fillId="36" borderId="41" xfId="140" applyFont="1" applyFill="1" applyBorder="1" applyAlignment="1">
      <alignment vertical="center" wrapText="1"/>
    </xf>
    <xf numFmtId="0" fontId="76" fillId="36" borderId="42" xfId="140" applyFont="1" applyFill="1" applyBorder="1" applyAlignment="1">
      <alignment vertical="center" wrapText="1"/>
    </xf>
    <xf numFmtId="0" fontId="76" fillId="36" borderId="16" xfId="140" applyFont="1" applyFill="1" applyBorder="1" applyAlignment="1">
      <alignment vertical="center" wrapText="1"/>
    </xf>
    <xf numFmtId="3" fontId="76" fillId="36" borderId="16" xfId="0" applyNumberFormat="1" applyFont="1" applyFill="1" applyBorder="1" applyAlignment="1">
      <alignment horizontal="center" vertical="center"/>
    </xf>
    <xf numFmtId="0" fontId="76" fillId="36" borderId="40" xfId="140" applyFont="1" applyFill="1" applyBorder="1" applyAlignment="1">
      <alignment vertical="center" wrapText="1"/>
    </xf>
    <xf numFmtId="2" fontId="76" fillId="36" borderId="40" xfId="0" applyNumberFormat="1" applyFont="1" applyFill="1" applyBorder="1" applyAlignment="1">
      <alignment horizontal="center" vertical="center"/>
    </xf>
    <xf numFmtId="3" fontId="76" fillId="36" borderId="40" xfId="0" applyNumberFormat="1" applyFont="1" applyFill="1" applyBorder="1" applyAlignment="1">
      <alignment horizontal="center" vertical="center"/>
    </xf>
    <xf numFmtId="9" fontId="76" fillId="36" borderId="40" xfId="0" applyNumberFormat="1" applyFont="1" applyFill="1" applyBorder="1" applyAlignment="1">
      <alignment horizontal="center" vertical="center"/>
    </xf>
    <xf numFmtId="2" fontId="75" fillId="36" borderId="40" xfId="0" applyNumberFormat="1" applyFont="1" applyFill="1" applyBorder="1" applyAlignment="1">
      <alignment horizontal="center" vertical="center"/>
    </xf>
    <xf numFmtId="0" fontId="76" fillId="40" borderId="20" xfId="140" applyFont="1" applyFill="1" applyBorder="1" applyAlignment="1">
      <alignment vertical="center" wrapText="1"/>
    </xf>
    <xf numFmtId="2" fontId="76" fillId="40" borderId="20" xfId="0" applyNumberFormat="1" applyFont="1" applyFill="1" applyBorder="1" applyAlignment="1">
      <alignment horizontal="center" vertical="center"/>
    </xf>
    <xf numFmtId="3" fontId="76" fillId="40" borderId="20" xfId="0" applyNumberFormat="1" applyFont="1" applyFill="1" applyBorder="1" applyAlignment="1">
      <alignment horizontal="center" vertical="center"/>
    </xf>
    <xf numFmtId="9" fontId="76" fillId="40" borderId="20" xfId="0" applyNumberFormat="1" applyFont="1" applyFill="1" applyBorder="1" applyAlignment="1">
      <alignment horizontal="center" vertical="center"/>
    </xf>
    <xf numFmtId="2" fontId="75" fillId="40" borderId="20" xfId="0" applyNumberFormat="1" applyFont="1" applyFill="1" applyBorder="1" applyAlignment="1">
      <alignment horizontal="center" vertical="center"/>
    </xf>
    <xf numFmtId="0" fontId="76" fillId="40" borderId="58" xfId="140" applyFont="1" applyFill="1" applyBorder="1" applyAlignment="1">
      <alignment vertical="center" wrapText="1"/>
    </xf>
    <xf numFmtId="2" fontId="76" fillId="40" borderId="58" xfId="0" applyNumberFormat="1" applyFont="1" applyFill="1" applyBorder="1" applyAlignment="1">
      <alignment horizontal="center" vertical="center"/>
    </xf>
    <xf numFmtId="3" fontId="76" fillId="40" borderId="58" xfId="0" applyNumberFormat="1" applyFont="1" applyFill="1" applyBorder="1" applyAlignment="1">
      <alignment horizontal="center" vertical="center"/>
    </xf>
    <xf numFmtId="9" fontId="76" fillId="40" borderId="58" xfId="0" applyNumberFormat="1" applyFont="1" applyFill="1" applyBorder="1" applyAlignment="1">
      <alignment horizontal="center" vertical="center"/>
    </xf>
    <xf numFmtId="2" fontId="75" fillId="40" borderId="58" xfId="0" applyNumberFormat="1" applyFont="1" applyFill="1" applyBorder="1" applyAlignment="1">
      <alignment horizontal="center" vertical="center"/>
    </xf>
    <xf numFmtId="3" fontId="76" fillId="40" borderId="59" xfId="0" applyNumberFormat="1" applyFont="1" applyFill="1" applyBorder="1" applyAlignment="1">
      <alignment horizontal="center" vertical="center"/>
    </xf>
    <xf numFmtId="9" fontId="76" fillId="40" borderId="59" xfId="0" applyNumberFormat="1" applyFont="1" applyFill="1" applyBorder="1" applyAlignment="1">
      <alignment horizontal="center" vertical="center"/>
    </xf>
    <xf numFmtId="2" fontId="75" fillId="40" borderId="59" xfId="0" applyNumberFormat="1" applyFont="1" applyFill="1" applyBorder="1" applyAlignment="1">
      <alignment horizontal="center" vertical="center"/>
    </xf>
    <xf numFmtId="2" fontId="76" fillId="36" borderId="0" xfId="0" applyNumberFormat="1" applyFont="1" applyFill="1" applyAlignment="1">
      <alignment horizontal="center" vertical="center" wrapText="1"/>
    </xf>
    <xf numFmtId="0" fontId="76" fillId="36" borderId="27" xfId="0" applyFont="1" applyFill="1" applyBorder="1" applyAlignment="1">
      <alignment horizontal="left" vertical="center" wrapText="1"/>
    </xf>
    <xf numFmtId="0" fontId="76" fillId="36" borderId="27" xfId="0" applyFont="1" applyFill="1" applyBorder="1" applyAlignment="1">
      <alignment horizontal="center" vertical="center" wrapText="1"/>
    </xf>
    <xf numFmtId="3" fontId="76" fillId="36" borderId="27" xfId="0" applyNumberFormat="1" applyFont="1" applyFill="1" applyBorder="1" applyAlignment="1">
      <alignment horizontal="center" vertical="center" wrapText="1"/>
    </xf>
    <xf numFmtId="9" fontId="76" fillId="36" borderId="27" xfId="0" applyNumberFormat="1" applyFont="1" applyFill="1" applyBorder="1" applyAlignment="1">
      <alignment horizontal="center" vertical="center" wrapText="1"/>
    </xf>
    <xf numFmtId="2" fontId="76" fillId="36" borderId="27" xfId="0" applyNumberFormat="1" applyFont="1" applyFill="1" applyBorder="1" applyAlignment="1">
      <alignment horizontal="center" vertical="center" wrapText="1"/>
    </xf>
    <xf numFmtId="0" fontId="76" fillId="36" borderId="24" xfId="0" applyFont="1" applyFill="1" applyBorder="1"/>
    <xf numFmtId="0" fontId="63" fillId="36" borderId="0" xfId="0" applyFont="1" applyFill="1"/>
    <xf numFmtId="0" fontId="76" fillId="36" borderId="0" xfId="0" applyFont="1" applyFill="1" applyAlignment="1">
      <alignment horizontal="center" vertical="center" wrapText="1"/>
    </xf>
    <xf numFmtId="0" fontId="76" fillId="53" borderId="27" xfId="0" applyFont="1" applyFill="1" applyBorder="1" applyAlignment="1">
      <alignment horizontal="left" vertical="center" wrapText="1"/>
    </xf>
    <xf numFmtId="0" fontId="76" fillId="53" borderId="27" xfId="0" applyFont="1" applyFill="1" applyBorder="1" applyAlignment="1">
      <alignment horizontal="center" vertical="center" wrapText="1"/>
    </xf>
    <xf numFmtId="3" fontId="76" fillId="53" borderId="27" xfId="0" applyNumberFormat="1" applyFont="1" applyFill="1" applyBorder="1" applyAlignment="1">
      <alignment horizontal="center" vertical="center" wrapText="1"/>
    </xf>
    <xf numFmtId="2" fontId="76" fillId="53" borderId="27" xfId="0" applyNumberFormat="1" applyFont="1" applyFill="1" applyBorder="1" applyAlignment="1">
      <alignment horizontal="center" vertical="center" wrapText="1"/>
    </xf>
    <xf numFmtId="0" fontId="75" fillId="36" borderId="0" xfId="0" applyFont="1" applyFill="1" applyAlignment="1">
      <alignment horizontal="center" vertical="center"/>
    </xf>
    <xf numFmtId="0" fontId="82" fillId="36" borderId="65" xfId="0" applyFont="1" applyFill="1" applyBorder="1" applyAlignment="1">
      <alignment horizontal="left" vertical="center" wrapText="1"/>
    </xf>
    <xf numFmtId="0" fontId="76" fillId="36" borderId="65" xfId="0" applyFont="1" applyFill="1" applyBorder="1" applyAlignment="1">
      <alignment horizontal="center" vertical="center" wrapText="1"/>
    </xf>
    <xf numFmtId="3" fontId="76" fillId="36" borderId="65" xfId="0" applyNumberFormat="1" applyFont="1" applyFill="1" applyBorder="1" applyAlignment="1">
      <alignment horizontal="center" vertical="center" wrapText="1"/>
    </xf>
    <xf numFmtId="9" fontId="75" fillId="36" borderId="65" xfId="0" applyNumberFormat="1" applyFont="1" applyFill="1" applyBorder="1" applyAlignment="1">
      <alignment horizontal="center" vertical="center" wrapText="1"/>
    </xf>
    <xf numFmtId="2" fontId="75" fillId="36" borderId="65" xfId="0" applyNumberFormat="1" applyFont="1" applyFill="1" applyBorder="1" applyAlignment="1">
      <alignment horizontal="center" vertical="center" wrapText="1"/>
    </xf>
    <xf numFmtId="2" fontId="75" fillId="36" borderId="0" xfId="0" applyNumberFormat="1" applyFont="1" applyFill="1" applyAlignment="1">
      <alignment horizontal="center" vertical="center" wrapText="1"/>
    </xf>
    <xf numFmtId="0" fontId="82" fillId="36" borderId="27" xfId="0" applyFont="1" applyFill="1" applyBorder="1" applyAlignment="1">
      <alignment horizontal="left" vertical="center" wrapText="1"/>
    </xf>
    <xf numFmtId="3" fontId="75" fillId="36" borderId="27" xfId="0" applyNumberFormat="1" applyFont="1" applyFill="1" applyBorder="1" applyAlignment="1">
      <alignment horizontal="center" vertical="center" wrapText="1"/>
    </xf>
    <xf numFmtId="9" fontId="75" fillId="36" borderId="27" xfId="0" applyNumberFormat="1" applyFont="1" applyFill="1" applyBorder="1" applyAlignment="1">
      <alignment horizontal="center" vertical="center" wrapText="1"/>
    </xf>
    <xf numFmtId="2" fontId="75" fillId="36" borderId="27" xfId="0" applyNumberFormat="1" applyFont="1" applyFill="1" applyBorder="1" applyAlignment="1">
      <alignment horizontal="center" vertical="center" wrapText="1"/>
    </xf>
    <xf numFmtId="0" fontId="83" fillId="45" borderId="0" xfId="0" applyFont="1" applyFill="1" applyAlignment="1">
      <alignment vertical="center" wrapText="1"/>
    </xf>
    <xf numFmtId="0" fontId="76" fillId="54" borderId="27" xfId="0" applyFont="1" applyFill="1" applyBorder="1" applyAlignment="1">
      <alignment horizontal="left" vertical="center" wrapText="1"/>
    </xf>
    <xf numFmtId="0" fontId="76" fillId="54" borderId="27" xfId="0" applyFont="1" applyFill="1" applyBorder="1" applyAlignment="1">
      <alignment horizontal="center" vertical="center" wrapText="1"/>
    </xf>
    <xf numFmtId="0" fontId="75" fillId="54" borderId="27" xfId="0" applyFont="1" applyFill="1" applyBorder="1" applyAlignment="1">
      <alignment horizontal="center" vertical="center" wrapText="1"/>
    </xf>
    <xf numFmtId="3" fontId="75" fillId="54" borderId="27" xfId="0" applyNumberFormat="1" applyFont="1" applyFill="1" applyBorder="1" applyAlignment="1">
      <alignment horizontal="center" vertical="center" wrapText="1"/>
    </xf>
    <xf numFmtId="9" fontId="75" fillId="54" borderId="27" xfId="0" applyNumberFormat="1" applyFont="1" applyFill="1" applyBorder="1" applyAlignment="1">
      <alignment horizontal="center" vertical="center" wrapText="1"/>
    </xf>
    <xf numFmtId="2" fontId="76" fillId="54" borderId="27" xfId="0" applyNumberFormat="1" applyFont="1" applyFill="1" applyBorder="1" applyAlignment="1">
      <alignment horizontal="center" vertical="center" wrapText="1"/>
    </xf>
    <xf numFmtId="0" fontId="83" fillId="43" borderId="0" xfId="0" applyFont="1" applyFill="1" applyAlignment="1">
      <alignment vertical="center" wrapText="1"/>
    </xf>
    <xf numFmtId="3" fontId="76" fillId="54" borderId="27" xfId="0" applyNumberFormat="1" applyFont="1" applyFill="1" applyBorder="1" applyAlignment="1">
      <alignment horizontal="center" vertical="center" wrapText="1"/>
    </xf>
    <xf numFmtId="9" fontId="76" fillId="54" borderId="27" xfId="0" applyNumberFormat="1" applyFont="1" applyFill="1" applyBorder="1" applyAlignment="1">
      <alignment horizontal="center" vertical="center" wrapText="1"/>
    </xf>
    <xf numFmtId="2" fontId="75" fillId="54" borderId="27" xfId="0" applyNumberFormat="1" applyFont="1" applyFill="1" applyBorder="1" applyAlignment="1">
      <alignment horizontal="center" vertical="center" wrapText="1"/>
    </xf>
    <xf numFmtId="0" fontId="76" fillId="43" borderId="0" xfId="0" applyFont="1" applyFill="1"/>
    <xf numFmtId="0" fontId="75" fillId="36" borderId="0" xfId="0" applyFont="1" applyFill="1"/>
    <xf numFmtId="0" fontId="75" fillId="0" borderId="0" xfId="0" applyFont="1" applyAlignment="1">
      <alignment wrapText="1"/>
    </xf>
    <xf numFmtId="0" fontId="75" fillId="0" borderId="0" xfId="0" applyFont="1"/>
    <xf numFmtId="4" fontId="76" fillId="36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/>
    </xf>
    <xf numFmtId="0" fontId="76" fillId="36" borderId="32" xfId="0" applyFont="1" applyFill="1" applyBorder="1" applyAlignment="1">
      <alignment horizontal="center" vertical="center" wrapText="1"/>
    </xf>
    <xf numFmtId="4" fontId="76" fillId="36" borderId="32" xfId="0" applyNumberFormat="1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horizontal="center" vertical="center" wrapText="1"/>
    </xf>
    <xf numFmtId="4" fontId="76" fillId="36" borderId="35" xfId="0" applyNumberFormat="1" applyFont="1" applyFill="1" applyBorder="1" applyAlignment="1">
      <alignment horizontal="center" vertical="center" wrapText="1"/>
    </xf>
    <xf numFmtId="4" fontId="75" fillId="36" borderId="16" xfId="0" applyNumberFormat="1" applyFont="1" applyFill="1" applyBorder="1" applyAlignment="1">
      <alignment horizontal="center"/>
    </xf>
    <xf numFmtId="0" fontId="76" fillId="36" borderId="16" xfId="0" applyFont="1" applyFill="1" applyBorder="1" applyAlignment="1">
      <alignment horizontal="center" vertical="center" wrapText="1"/>
    </xf>
    <xf numFmtId="4" fontId="76" fillId="36" borderId="16" xfId="0" applyNumberFormat="1" applyFont="1" applyFill="1" applyBorder="1" applyAlignment="1">
      <alignment horizontal="center" vertical="center" wrapText="1"/>
    </xf>
    <xf numFmtId="4" fontId="75" fillId="36" borderId="52" xfId="0" applyNumberFormat="1" applyFont="1" applyFill="1" applyBorder="1" applyAlignment="1">
      <alignment horizontal="center"/>
    </xf>
    <xf numFmtId="4" fontId="75" fillId="36" borderId="32" xfId="0" applyNumberFormat="1" applyFont="1" applyFill="1" applyBorder="1" applyAlignment="1">
      <alignment horizontal="center"/>
    </xf>
    <xf numFmtId="4" fontId="75" fillId="36" borderId="35" xfId="0" applyNumberFormat="1" applyFont="1" applyFill="1" applyBorder="1" applyAlignment="1">
      <alignment horizontal="center"/>
    </xf>
    <xf numFmtId="0" fontId="76" fillId="36" borderId="60" xfId="0" applyFont="1" applyFill="1" applyBorder="1" applyAlignment="1" applyProtection="1">
      <alignment horizontal="left" vertical="center" wrapText="1"/>
      <protection locked="0"/>
    </xf>
    <xf numFmtId="0" fontId="76" fillId="36" borderId="60" xfId="0" applyFont="1" applyFill="1" applyBorder="1" applyAlignment="1" applyProtection="1">
      <alignment horizontal="center" vertical="center"/>
      <protection locked="0"/>
    </xf>
    <xf numFmtId="3" fontId="76" fillId="36" borderId="60" xfId="0" applyNumberFormat="1" applyFont="1" applyFill="1" applyBorder="1" applyAlignment="1" applyProtection="1">
      <alignment horizontal="center" vertical="center"/>
      <protection locked="0"/>
    </xf>
    <xf numFmtId="9" fontId="76" fillId="36" borderId="60" xfId="0" applyNumberFormat="1" applyFont="1" applyFill="1" applyBorder="1" applyAlignment="1" applyProtection="1">
      <alignment horizontal="center" vertical="center"/>
      <protection locked="0"/>
    </xf>
    <xf numFmtId="4" fontId="76" fillId="36" borderId="66" xfId="0" applyNumberFormat="1" applyFont="1" applyFill="1" applyBorder="1" applyAlignment="1" applyProtection="1">
      <alignment horizontal="center" vertical="center"/>
      <protection locked="0"/>
    </xf>
    <xf numFmtId="2" fontId="75" fillId="36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27" xfId="0" applyFont="1" applyFill="1" applyBorder="1" applyAlignment="1" applyProtection="1">
      <alignment horizontal="left" vertical="center" wrapText="1"/>
      <protection locked="0"/>
    </xf>
    <xf numFmtId="0" fontId="76" fillId="36" borderId="27" xfId="0" applyFont="1" applyFill="1" applyBorder="1" applyAlignment="1" applyProtection="1">
      <alignment horizontal="center" vertical="center"/>
      <protection locked="0"/>
    </xf>
    <xf numFmtId="3" fontId="76" fillId="36" borderId="27" xfId="0" applyNumberFormat="1" applyFont="1" applyFill="1" applyBorder="1" applyAlignment="1" applyProtection="1">
      <alignment horizontal="center" vertical="center"/>
      <protection locked="0"/>
    </xf>
    <xf numFmtId="9" fontId="76" fillId="36" borderId="27" xfId="0" applyNumberFormat="1" applyFont="1" applyFill="1" applyBorder="1" applyAlignment="1" applyProtection="1">
      <alignment horizontal="center" vertical="center"/>
      <protection locked="0"/>
    </xf>
    <xf numFmtId="4" fontId="76" fillId="36" borderId="27" xfId="0" applyNumberFormat="1" applyFont="1" applyFill="1" applyBorder="1" applyAlignment="1" applyProtection="1">
      <alignment horizontal="center" vertical="center"/>
      <protection locked="0"/>
    </xf>
    <xf numFmtId="2" fontId="76" fillId="36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68" xfId="0" applyFont="1" applyFill="1" applyBorder="1" applyAlignment="1" applyProtection="1">
      <alignment horizontal="left" vertical="center" wrapText="1"/>
      <protection locked="0"/>
    </xf>
    <xf numFmtId="0" fontId="76" fillId="36" borderId="36" xfId="0" applyFont="1" applyFill="1" applyBorder="1" applyAlignment="1" applyProtection="1">
      <alignment horizontal="center" vertical="center" wrapText="1"/>
      <protection locked="0"/>
    </xf>
    <xf numFmtId="2" fontId="76" fillId="36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36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1" borderId="27" xfId="0" applyFont="1" applyFill="1" applyBorder="1" applyAlignment="1">
      <alignment vertical="center" wrapText="1"/>
    </xf>
    <xf numFmtId="0" fontId="76" fillId="41" borderId="27" xfId="0" applyFont="1" applyFill="1" applyBorder="1" applyAlignment="1">
      <alignment horizontal="center" vertical="center" wrapText="1"/>
    </xf>
    <xf numFmtId="1" fontId="76" fillId="41" borderId="27" xfId="0" applyNumberFormat="1" applyFont="1" applyFill="1" applyBorder="1" applyAlignment="1">
      <alignment horizontal="center" vertical="center" wrapText="1"/>
    </xf>
    <xf numFmtId="49" fontId="76" fillId="41" borderId="27" xfId="0" applyNumberFormat="1" applyFont="1" applyFill="1" applyBorder="1" applyAlignment="1">
      <alignment horizontal="center" vertical="center" wrapText="1"/>
    </xf>
    <xf numFmtId="2" fontId="76" fillId="41" borderId="27" xfId="0" applyNumberFormat="1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vertical="center" wrapText="1"/>
    </xf>
    <xf numFmtId="1" fontId="76" fillId="36" borderId="27" xfId="0" applyNumberFormat="1" applyFont="1" applyFill="1" applyBorder="1" applyAlignment="1">
      <alignment horizontal="center" vertical="center" wrapText="1"/>
    </xf>
    <xf numFmtId="49" fontId="76" fillId="36" borderId="27" xfId="0" applyNumberFormat="1" applyFont="1" applyFill="1" applyBorder="1" applyAlignment="1">
      <alignment horizontal="center" vertical="center" wrapText="1"/>
    </xf>
    <xf numFmtId="0" fontId="82" fillId="36" borderId="27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horizontal="center" vertical="center"/>
    </xf>
    <xf numFmtId="3" fontId="76" fillId="36" borderId="27" xfId="0" applyNumberFormat="1" applyFont="1" applyFill="1" applyBorder="1" applyAlignment="1">
      <alignment horizontal="center" vertical="center"/>
    </xf>
    <xf numFmtId="9" fontId="76" fillId="36" borderId="27" xfId="0" applyNumberFormat="1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vertical="center" wrapText="1"/>
    </xf>
    <xf numFmtId="0" fontId="76" fillId="52" borderId="27" xfId="0" applyFont="1" applyFill="1" applyBorder="1" applyAlignment="1">
      <alignment horizontal="center" vertical="center"/>
    </xf>
    <xf numFmtId="3" fontId="76" fillId="52" borderId="27" xfId="0" applyNumberFormat="1" applyFont="1" applyFill="1" applyBorder="1" applyAlignment="1">
      <alignment horizontal="center" vertical="center"/>
    </xf>
    <xf numFmtId="9" fontId="82" fillId="52" borderId="27" xfId="0" applyNumberFormat="1" applyFont="1" applyFill="1" applyBorder="1" applyAlignment="1">
      <alignment horizontal="center" vertical="center" wrapText="1"/>
    </xf>
    <xf numFmtId="4" fontId="75" fillId="52" borderId="27" xfId="0" applyNumberFormat="1" applyFont="1" applyFill="1" applyBorder="1" applyAlignment="1">
      <alignment horizontal="center" vertical="center" wrapText="1"/>
    </xf>
    <xf numFmtId="0" fontId="82" fillId="52" borderId="27" xfId="0" applyFont="1" applyFill="1" applyBorder="1" applyAlignment="1">
      <alignment horizontal="center" vertical="center" wrapText="1"/>
    </xf>
    <xf numFmtId="3" fontId="82" fillId="52" borderId="27" xfId="0" applyNumberFormat="1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horizontal="center" vertical="center" wrapText="1"/>
    </xf>
    <xf numFmtId="3" fontId="75" fillId="36" borderId="49" xfId="0" applyNumberFormat="1" applyFont="1" applyFill="1" applyBorder="1" applyAlignment="1">
      <alignment horizontal="center" vertical="center" wrapText="1"/>
    </xf>
    <xf numFmtId="0" fontId="50" fillId="42" borderId="74" xfId="0" applyFont="1" applyFill="1" applyBorder="1" applyAlignment="1">
      <alignment horizontal="center" vertical="center" wrapText="1"/>
    </xf>
    <xf numFmtId="9" fontId="76" fillId="53" borderId="27" xfId="0" applyNumberFormat="1" applyFont="1" applyFill="1" applyBorder="1" applyAlignment="1">
      <alignment horizontal="center" vertical="center" wrapText="1"/>
    </xf>
    <xf numFmtId="4" fontId="75" fillId="36" borderId="80" xfId="0" applyNumberFormat="1" applyFont="1" applyFill="1" applyBorder="1" applyAlignment="1">
      <alignment horizontal="center"/>
    </xf>
    <xf numFmtId="2" fontId="76" fillId="0" borderId="81" xfId="0" applyNumberFormat="1" applyFont="1" applyBorder="1" applyAlignment="1">
      <alignment horizontal="center"/>
    </xf>
    <xf numFmtId="2" fontId="76" fillId="41" borderId="81" xfId="0" applyNumberFormat="1" applyFont="1" applyFill="1" applyBorder="1" applyAlignment="1">
      <alignment horizontal="center" vertical="center"/>
    </xf>
    <xf numFmtId="2" fontId="75" fillId="41" borderId="81" xfId="0" applyNumberFormat="1" applyFont="1" applyFill="1" applyBorder="1" applyAlignment="1">
      <alignment horizontal="center" vertical="center"/>
    </xf>
    <xf numFmtId="49" fontId="76" fillId="36" borderId="82" xfId="0" applyNumberFormat="1" applyFont="1" applyFill="1" applyBorder="1" applyAlignment="1">
      <alignment vertical="top" wrapText="1"/>
    </xf>
    <xf numFmtId="0" fontId="76" fillId="36" borderId="82" xfId="0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vertical="top" wrapText="1"/>
    </xf>
    <xf numFmtId="9" fontId="76" fillId="36" borderId="88" xfId="0" applyNumberFormat="1" applyFont="1" applyFill="1" applyBorder="1" applyAlignment="1">
      <alignment horizontal="center" vertical="top" wrapText="1"/>
    </xf>
    <xf numFmtId="0" fontId="76" fillId="0" borderId="82" xfId="0" applyFont="1" applyBorder="1" applyAlignment="1">
      <alignment vertical="top" wrapText="1"/>
    </xf>
    <xf numFmtId="0" fontId="76" fillId="0" borderId="82" xfId="0" applyFont="1" applyBorder="1" applyAlignment="1">
      <alignment horizontal="center" vertical="center" wrapText="1"/>
    </xf>
    <xf numFmtId="0" fontId="76" fillId="0" borderId="82" xfId="0" applyFont="1" applyBorder="1" applyAlignment="1">
      <alignment horizontal="center" vertical="top" wrapText="1"/>
    </xf>
    <xf numFmtId="9" fontId="76" fillId="0" borderId="88" xfId="0" applyNumberFormat="1" applyFont="1" applyBorder="1" applyAlignment="1">
      <alignment horizontal="center" vertical="top" wrapText="1"/>
    </xf>
    <xf numFmtId="0" fontId="76" fillId="36" borderId="83" xfId="0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top" wrapText="1"/>
    </xf>
    <xf numFmtId="0" fontId="76" fillId="0" borderId="85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top" wrapText="1"/>
    </xf>
    <xf numFmtId="0" fontId="76" fillId="0" borderId="86" xfId="0" applyFont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center" vertical="top" wrapText="1"/>
    </xf>
    <xf numFmtId="9" fontId="76" fillId="36" borderId="90" xfId="0" applyNumberFormat="1" applyFont="1" applyFill="1" applyBorder="1" applyAlignment="1">
      <alignment horizontal="center" vertical="top" wrapText="1"/>
    </xf>
    <xf numFmtId="49" fontId="76" fillId="36" borderId="83" xfId="0" applyNumberFormat="1" applyFont="1" applyFill="1" applyBorder="1" applyAlignment="1">
      <alignment horizontal="center" vertical="top" wrapText="1"/>
    </xf>
    <xf numFmtId="0" fontId="76" fillId="36" borderId="82" xfId="0" applyFont="1" applyFill="1" applyBorder="1" applyAlignment="1">
      <alignment vertical="center" wrapText="1"/>
    </xf>
    <xf numFmtId="9" fontId="76" fillId="36" borderId="88" xfId="0" applyNumberFormat="1" applyFont="1" applyFill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left" vertical="top" wrapText="1"/>
    </xf>
    <xf numFmtId="0" fontId="76" fillId="36" borderId="82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left" vertical="center" wrapText="1"/>
    </xf>
    <xf numFmtId="0" fontId="76" fillId="36" borderId="83" xfId="0" applyFont="1" applyFill="1" applyBorder="1" applyAlignment="1">
      <alignment horizontal="center" vertical="center" wrapText="1"/>
    </xf>
    <xf numFmtId="9" fontId="76" fillId="36" borderId="89" xfId="0" applyNumberFormat="1" applyFont="1" applyFill="1" applyBorder="1" applyAlignment="1">
      <alignment horizontal="center" vertical="center" wrapText="1"/>
    </xf>
    <xf numFmtId="0" fontId="76" fillId="36" borderId="85" xfId="0" applyFont="1" applyFill="1" applyBorder="1" applyAlignment="1">
      <alignment horizontal="left" vertical="center" wrapText="1"/>
    </xf>
    <xf numFmtId="0" fontId="76" fillId="36" borderId="87" xfId="0" applyFont="1" applyFill="1" applyBorder="1" applyAlignment="1">
      <alignment horizontal="center" vertical="center" wrapText="1"/>
    </xf>
    <xf numFmtId="9" fontId="76" fillId="36" borderId="91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top" wrapText="1"/>
    </xf>
    <xf numFmtId="0" fontId="76" fillId="36" borderId="96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center" vertical="top" wrapText="1"/>
    </xf>
    <xf numFmtId="9" fontId="76" fillId="36" borderId="97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top" wrapText="1"/>
    </xf>
    <xf numFmtId="0" fontId="76" fillId="0" borderId="84" xfId="0" applyFont="1" applyBorder="1" applyAlignment="1">
      <alignment horizontal="center" vertical="center" wrapText="1"/>
    </xf>
    <xf numFmtId="0" fontId="76" fillId="36" borderId="87" xfId="0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horizontal="center" vertical="justify" wrapText="1"/>
    </xf>
    <xf numFmtId="0" fontId="76" fillId="36" borderId="95" xfId="0" applyFont="1" applyFill="1" applyBorder="1" applyAlignment="1">
      <alignment horizontal="center" vertical="top" wrapText="1"/>
    </xf>
    <xf numFmtId="0" fontId="76" fillId="0" borderId="96" xfId="0" applyFont="1" applyBorder="1" applyAlignment="1">
      <alignment vertical="top" wrapText="1"/>
    </xf>
    <xf numFmtId="0" fontId="76" fillId="0" borderId="96" xfId="0" applyFont="1" applyBorder="1" applyAlignment="1">
      <alignment horizontal="center" vertical="center" wrapText="1"/>
    </xf>
    <xf numFmtId="0" fontId="76" fillId="0" borderId="96" xfId="0" applyFont="1" applyBorder="1" applyAlignment="1">
      <alignment horizontal="center" vertical="top" wrapText="1"/>
    </xf>
    <xf numFmtId="9" fontId="76" fillId="0" borderId="97" xfId="0" applyNumberFormat="1" applyFont="1" applyBorder="1" applyAlignment="1">
      <alignment horizontal="center" vertical="top" wrapText="1"/>
    </xf>
    <xf numFmtId="0" fontId="76" fillId="0" borderId="96" xfId="0" applyFont="1" applyBorder="1" applyAlignment="1">
      <alignment horizontal="left" vertical="center" wrapText="1"/>
    </xf>
    <xf numFmtId="9" fontId="76" fillId="0" borderId="97" xfId="0" applyNumberFormat="1" applyFont="1" applyBorder="1" applyAlignment="1">
      <alignment horizontal="center" vertical="center" wrapText="1"/>
    </xf>
    <xf numFmtId="49" fontId="76" fillId="36" borderId="96" xfId="0" applyNumberFormat="1" applyFont="1" applyFill="1" applyBorder="1" applyAlignment="1">
      <alignment vertical="top" wrapText="1"/>
    </xf>
    <xf numFmtId="49" fontId="76" fillId="36" borderId="96" xfId="0" applyNumberFormat="1" applyFont="1" applyFill="1" applyBorder="1" applyAlignment="1">
      <alignment horizontal="center" vertical="top" wrapText="1"/>
    </xf>
    <xf numFmtId="49" fontId="76" fillId="36" borderId="86" xfId="0" applyNumberFormat="1" applyFont="1" applyFill="1" applyBorder="1" applyAlignment="1">
      <alignment horizontal="center" vertical="top" wrapText="1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vertical="center" wrapText="1"/>
    </xf>
    <xf numFmtId="9" fontId="76" fillId="36" borderId="97" xfId="0" applyNumberFormat="1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vertical="center" wrapText="1"/>
    </xf>
    <xf numFmtId="0" fontId="76" fillId="36" borderId="84" xfId="0" applyFont="1" applyFill="1" applyBorder="1" applyAlignment="1">
      <alignment horizontal="center" vertical="center" wrapText="1"/>
    </xf>
    <xf numFmtId="9" fontId="76" fillId="36" borderId="90" xfId="0" applyNumberFormat="1" applyFont="1" applyFill="1" applyBorder="1" applyAlignment="1">
      <alignment horizontal="center" vertical="center" wrapText="1"/>
    </xf>
    <xf numFmtId="0" fontId="76" fillId="36" borderId="96" xfId="0" applyFont="1" applyFill="1" applyBorder="1" applyAlignment="1">
      <alignment horizontal="left" vertical="top" wrapText="1"/>
    </xf>
    <xf numFmtId="0" fontId="86" fillId="36" borderId="86" xfId="0" applyFont="1" applyFill="1" applyBorder="1" applyAlignment="1">
      <alignment horizontal="center" vertical="center" wrapText="1"/>
    </xf>
    <xf numFmtId="0" fontId="76" fillId="36" borderId="84" xfId="0" applyFont="1" applyFill="1" applyBorder="1" applyAlignment="1">
      <alignment horizontal="left" vertical="top" wrapText="1"/>
    </xf>
    <xf numFmtId="0" fontId="76" fillId="36" borderId="95" xfId="0" applyFont="1" applyFill="1" applyBorder="1" applyAlignment="1">
      <alignment horizontal="left" vertical="top" wrapText="1"/>
    </xf>
    <xf numFmtId="0" fontId="76" fillId="36" borderId="96" xfId="0" applyFont="1" applyFill="1" applyBorder="1" applyAlignment="1">
      <alignment horizontal="center" wrapText="1"/>
    </xf>
    <xf numFmtId="9" fontId="76" fillId="36" borderId="97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left" vertical="center" wrapText="1"/>
    </xf>
    <xf numFmtId="0" fontId="76" fillId="36" borderId="96" xfId="0" applyFont="1" applyFill="1" applyBorder="1" applyAlignment="1">
      <alignment horizontal="left" vertical="center" wrapText="1"/>
    </xf>
    <xf numFmtId="0" fontId="76" fillId="36" borderId="86" xfId="0" applyFont="1" applyFill="1" applyBorder="1" applyAlignment="1">
      <alignment horizontal="left" vertical="center" wrapText="1"/>
    </xf>
    <xf numFmtId="9" fontId="76" fillId="36" borderId="98" xfId="0" applyNumberFormat="1" applyFont="1" applyFill="1" applyBorder="1" applyAlignment="1">
      <alignment horizontal="center" vertical="center" wrapText="1"/>
    </xf>
    <xf numFmtId="2" fontId="38" fillId="0" borderId="0" xfId="0" applyNumberFormat="1" applyFont="1" applyAlignment="1">
      <alignment horizontal="center"/>
    </xf>
    <xf numFmtId="9" fontId="76" fillId="36" borderId="82" xfId="0" applyNumberFormat="1" applyFont="1" applyFill="1" applyBorder="1" applyAlignment="1">
      <alignment horizontal="center" vertical="top" wrapText="1"/>
    </xf>
    <xf numFmtId="9" fontId="76" fillId="36" borderId="82" xfId="0" applyNumberFormat="1" applyFont="1" applyFill="1" applyBorder="1" applyAlignment="1">
      <alignment horizontal="center" vertical="center" wrapText="1"/>
    </xf>
    <xf numFmtId="9" fontId="76" fillId="36" borderId="82" xfId="0" applyNumberFormat="1" applyFont="1" applyFill="1" applyBorder="1" applyAlignment="1">
      <alignment horizontal="center" wrapText="1"/>
    </xf>
    <xf numFmtId="9" fontId="76" fillId="36" borderId="96" xfId="0" applyNumberFormat="1" applyFont="1" applyFill="1" applyBorder="1" applyAlignment="1">
      <alignment horizontal="center" vertical="top" wrapText="1"/>
    </xf>
    <xf numFmtId="0" fontId="76" fillId="36" borderId="86" xfId="0" applyFont="1" applyFill="1" applyBorder="1" applyAlignment="1">
      <alignment wrapText="1"/>
    </xf>
    <xf numFmtId="0" fontId="76" fillId="36" borderId="86" xfId="0" applyFont="1" applyFill="1" applyBorder="1" applyAlignment="1">
      <alignment vertical="center" wrapText="1"/>
    </xf>
    <xf numFmtId="9" fontId="76" fillId="36" borderId="86" xfId="0" applyNumberFormat="1" applyFont="1" applyFill="1" applyBorder="1" applyAlignment="1">
      <alignment horizontal="center" vertical="top" wrapText="1"/>
    </xf>
    <xf numFmtId="9" fontId="76" fillId="36" borderId="84" xfId="0" applyNumberFormat="1" applyFont="1" applyFill="1" applyBorder="1" applyAlignment="1">
      <alignment horizontal="center" vertical="top" wrapText="1"/>
    </xf>
    <xf numFmtId="9" fontId="76" fillId="36" borderId="96" xfId="0" applyNumberFormat="1" applyFont="1" applyFill="1" applyBorder="1" applyAlignment="1">
      <alignment horizontal="center" vertical="center" wrapText="1"/>
    </xf>
    <xf numFmtId="9" fontId="76" fillId="36" borderId="84" xfId="0" applyNumberFormat="1" applyFont="1" applyFill="1" applyBorder="1" applyAlignment="1">
      <alignment horizontal="center" vertical="center" wrapText="1"/>
    </xf>
    <xf numFmtId="9" fontId="76" fillId="36" borderId="96" xfId="0" applyNumberFormat="1" applyFont="1" applyFill="1" applyBorder="1" applyAlignment="1">
      <alignment horizontal="center" wrapText="1"/>
    </xf>
    <xf numFmtId="0" fontId="76" fillId="36" borderId="84" xfId="0" applyFont="1" applyFill="1" applyBorder="1" applyAlignment="1">
      <alignment horizontal="center" wrapText="1"/>
    </xf>
    <xf numFmtId="9" fontId="76" fillId="36" borderId="84" xfId="0" applyNumberFormat="1" applyFont="1" applyFill="1" applyBorder="1" applyAlignment="1">
      <alignment horizontal="center" wrapText="1"/>
    </xf>
    <xf numFmtId="0" fontId="76" fillId="36" borderId="86" xfId="0" applyFont="1" applyFill="1" applyBorder="1" applyAlignment="1">
      <alignment horizontal="center" wrapText="1"/>
    </xf>
    <xf numFmtId="9" fontId="76" fillId="36" borderId="86" xfId="0" applyNumberFormat="1" applyFont="1" applyFill="1" applyBorder="1" applyAlignment="1">
      <alignment horizontal="center" wrapText="1"/>
    </xf>
    <xf numFmtId="9" fontId="76" fillId="36" borderId="106" xfId="0" applyNumberFormat="1" applyFont="1" applyFill="1" applyBorder="1" applyAlignment="1">
      <alignment horizontal="center" vertical="center" wrapText="1"/>
    </xf>
    <xf numFmtId="2" fontId="76" fillId="0" borderId="21" xfId="0" applyNumberFormat="1" applyFont="1" applyBorder="1" applyAlignment="1">
      <alignment horizontal="center"/>
    </xf>
    <xf numFmtId="2" fontId="76" fillId="0" borderId="92" xfId="0" applyNumberFormat="1" applyFont="1" applyBorder="1" applyAlignment="1">
      <alignment horizontal="center"/>
    </xf>
    <xf numFmtId="2" fontId="76" fillId="0" borderId="79" xfId="0" applyNumberFormat="1" applyFont="1" applyBorder="1" applyAlignment="1">
      <alignment horizontal="center"/>
    </xf>
    <xf numFmtId="2" fontId="76" fillId="0" borderId="93" xfId="0" applyNumberFormat="1" applyFont="1" applyBorder="1" applyAlignment="1">
      <alignment horizontal="center"/>
    </xf>
    <xf numFmtId="2" fontId="76" fillId="0" borderId="100" xfId="0" applyNumberFormat="1" applyFont="1" applyBorder="1" applyAlignment="1">
      <alignment horizontal="center"/>
    </xf>
    <xf numFmtId="2" fontId="76" fillId="0" borderId="94" xfId="0" applyNumberFormat="1" applyFont="1" applyBorder="1" applyAlignment="1">
      <alignment horizontal="center"/>
    </xf>
    <xf numFmtId="2" fontId="76" fillId="0" borderId="108" xfId="0" applyNumberFormat="1" applyFont="1" applyBorder="1" applyAlignment="1">
      <alignment horizontal="center"/>
    </xf>
    <xf numFmtId="0" fontId="76" fillId="0" borderId="82" xfId="0" applyFont="1" applyBorder="1" applyAlignment="1">
      <alignment vertical="center" wrapText="1"/>
    </xf>
    <xf numFmtId="9" fontId="76" fillId="0" borderId="82" xfId="0" applyNumberFormat="1" applyFont="1" applyBorder="1" applyAlignment="1">
      <alignment horizontal="center" vertical="center" wrapText="1"/>
    </xf>
    <xf numFmtId="0" fontId="76" fillId="36" borderId="82" xfId="0" applyFont="1" applyFill="1" applyBorder="1" applyAlignment="1">
      <alignment horizontal="center" wrapText="1"/>
    </xf>
    <xf numFmtId="0" fontId="76" fillId="0" borderId="82" xfId="0" applyFont="1" applyBorder="1" applyAlignment="1">
      <alignment horizontal="center" wrapText="1"/>
    </xf>
    <xf numFmtId="9" fontId="76" fillId="0" borderId="82" xfId="0" applyNumberFormat="1" applyFont="1" applyBorder="1" applyAlignment="1">
      <alignment horizontal="center" wrapText="1"/>
    </xf>
    <xf numFmtId="0" fontId="76" fillId="36" borderId="87" xfId="0" applyFont="1" applyFill="1" applyBorder="1" applyAlignment="1">
      <alignment horizontal="left" vertical="top" wrapText="1"/>
    </xf>
    <xf numFmtId="0" fontId="76" fillId="36" borderId="86" xfId="0" applyFont="1" applyFill="1" applyBorder="1" applyAlignment="1">
      <alignment horizontal="left" vertical="top" wrapText="1"/>
    </xf>
    <xf numFmtId="9" fontId="76" fillId="36" borderId="88" xfId="0" applyNumberFormat="1" applyFont="1" applyFill="1" applyBorder="1" applyAlignment="1">
      <alignment horizontal="center" wrapText="1"/>
    </xf>
    <xf numFmtId="9" fontId="76" fillId="0" borderId="88" xfId="0" applyNumberFormat="1" applyFont="1" applyBorder="1" applyAlignment="1">
      <alignment horizontal="center" wrapText="1"/>
    </xf>
    <xf numFmtId="9" fontId="76" fillId="36" borderId="90" xfId="0" applyNumberFormat="1" applyFont="1" applyFill="1" applyBorder="1" applyAlignment="1">
      <alignment horizontal="center" wrapText="1"/>
    </xf>
    <xf numFmtId="0" fontId="76" fillId="36" borderId="87" xfId="0" applyFont="1" applyFill="1" applyBorder="1" applyAlignment="1">
      <alignment vertical="center" wrapText="1"/>
    </xf>
    <xf numFmtId="0" fontId="76" fillId="36" borderId="87" xfId="0" applyFont="1" applyFill="1" applyBorder="1" applyAlignment="1">
      <alignment horizontal="center" wrapText="1"/>
    </xf>
    <xf numFmtId="9" fontId="76" fillId="36" borderId="87" xfId="0" applyNumberFormat="1" applyFont="1" applyFill="1" applyBorder="1" applyAlignment="1">
      <alignment horizontal="center" wrapText="1"/>
    </xf>
    <xf numFmtId="2" fontId="76" fillId="0" borderId="113" xfId="0" applyNumberFormat="1" applyFont="1" applyBorder="1" applyAlignment="1">
      <alignment horizontal="center"/>
    </xf>
    <xf numFmtId="2" fontId="76" fillId="0" borderId="114" xfId="0" applyNumberFormat="1" applyFont="1" applyBorder="1" applyAlignment="1">
      <alignment horizontal="center"/>
    </xf>
    <xf numFmtId="2" fontId="76" fillId="0" borderId="22" xfId="0" applyNumberFormat="1" applyFont="1" applyBorder="1" applyAlignment="1">
      <alignment horizontal="center"/>
    </xf>
    <xf numFmtId="2" fontId="76" fillId="0" borderId="115" xfId="0" applyNumberFormat="1" applyFont="1" applyBorder="1" applyAlignment="1">
      <alignment horizontal="center"/>
    </xf>
    <xf numFmtId="2" fontId="76" fillId="0" borderId="116" xfId="0" applyNumberFormat="1" applyFont="1" applyBorder="1" applyAlignment="1">
      <alignment horizontal="center"/>
    </xf>
    <xf numFmtId="0" fontId="76" fillId="36" borderId="96" xfId="0" applyFont="1" applyFill="1" applyBorder="1" applyAlignment="1">
      <alignment wrapText="1"/>
    </xf>
    <xf numFmtId="0" fontId="76" fillId="36" borderId="82" xfId="0" applyFont="1" applyFill="1" applyBorder="1" applyAlignment="1">
      <alignment wrapText="1"/>
    </xf>
    <xf numFmtId="9" fontId="76" fillId="36" borderId="83" xfId="0" applyNumberFormat="1" applyFont="1" applyFill="1" applyBorder="1" applyAlignment="1">
      <alignment horizontal="center" wrapText="1"/>
    </xf>
    <xf numFmtId="0" fontId="76" fillId="36" borderId="118" xfId="0" applyFont="1" applyFill="1" applyBorder="1" applyAlignment="1">
      <alignment wrapText="1"/>
    </xf>
    <xf numFmtId="0" fontId="76" fillId="36" borderId="118" xfId="0" applyFont="1" applyFill="1" applyBorder="1" applyAlignment="1">
      <alignment horizontal="center" vertical="center" wrapText="1"/>
    </xf>
    <xf numFmtId="9" fontId="76" fillId="36" borderId="118" xfId="0" applyNumberFormat="1" applyFont="1" applyFill="1" applyBorder="1" applyAlignment="1">
      <alignment horizontal="center" wrapText="1"/>
    </xf>
    <xf numFmtId="0" fontId="76" fillId="36" borderId="123" xfId="0" applyFont="1" applyFill="1" applyBorder="1" applyAlignment="1">
      <alignment horizontal="left" vertical="top" wrapText="1"/>
    </xf>
    <xf numFmtId="0" fontId="76" fillId="36" borderId="123" xfId="0" applyFont="1" applyFill="1" applyBorder="1" applyAlignment="1">
      <alignment horizontal="left" wrapText="1"/>
    </xf>
    <xf numFmtId="0" fontId="76" fillId="0" borderId="124" xfId="0" applyFont="1" applyBorder="1" applyAlignment="1">
      <alignment horizontal="center" vertical="center" wrapText="1"/>
    </xf>
    <xf numFmtId="0" fontId="76" fillId="36" borderId="123" xfId="0" applyFont="1" applyFill="1" applyBorder="1" applyAlignment="1">
      <alignment horizontal="center" vertical="center" wrapText="1"/>
    </xf>
    <xf numFmtId="9" fontId="76" fillId="36" borderId="124" xfId="0" applyNumberFormat="1" applyFont="1" applyFill="1" applyBorder="1" applyAlignment="1">
      <alignment horizontal="center" wrapText="1"/>
    </xf>
    <xf numFmtId="9" fontId="76" fillId="0" borderId="124" xfId="0" applyNumberFormat="1" applyFont="1" applyBorder="1" applyAlignment="1">
      <alignment horizontal="center" vertical="center" wrapText="1"/>
    </xf>
    <xf numFmtId="0" fontId="76" fillId="0" borderId="123" xfId="0" applyFont="1" applyBorder="1" applyAlignment="1">
      <alignment horizontal="center" vertical="center" wrapText="1"/>
    </xf>
    <xf numFmtId="0" fontId="76" fillId="36" borderId="126" xfId="0" applyFont="1" applyFill="1" applyBorder="1" applyAlignment="1">
      <alignment horizontal="center" vertical="center" wrapText="1"/>
    </xf>
    <xf numFmtId="0" fontId="76" fillId="0" borderId="123" xfId="0" applyFont="1" applyBorder="1" applyAlignment="1">
      <alignment vertical="center" wrapText="1"/>
    </xf>
    <xf numFmtId="0" fontId="76" fillId="36" borderId="126" xfId="0" applyFont="1" applyFill="1" applyBorder="1" applyAlignment="1">
      <alignment vertical="center" wrapText="1"/>
    </xf>
    <xf numFmtId="0" fontId="76" fillId="36" borderId="127" xfId="0" applyFont="1" applyFill="1" applyBorder="1" applyAlignment="1">
      <alignment horizontal="left" wrapText="1"/>
    </xf>
    <xf numFmtId="0" fontId="76" fillId="0" borderId="118" xfId="0" applyFont="1" applyBorder="1" applyAlignment="1">
      <alignment horizontal="center" vertical="center" wrapText="1"/>
    </xf>
    <xf numFmtId="0" fontId="76" fillId="36" borderId="127" xfId="0" applyFont="1" applyFill="1" applyBorder="1" applyAlignment="1">
      <alignment horizontal="center" vertical="center" wrapText="1"/>
    </xf>
    <xf numFmtId="0" fontId="76" fillId="0" borderId="127" xfId="0" applyFont="1" applyBorder="1" applyAlignment="1">
      <alignment vertical="center" wrapText="1"/>
    </xf>
    <xf numFmtId="0" fontId="76" fillId="0" borderId="127" xfId="0" applyFont="1" applyBorder="1" applyAlignment="1">
      <alignment horizontal="center" vertical="center" wrapText="1"/>
    </xf>
    <xf numFmtId="9" fontId="76" fillId="0" borderId="118" xfId="0" applyNumberFormat="1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left" vertical="top" wrapText="1"/>
    </xf>
    <xf numFmtId="0" fontId="76" fillId="0" borderId="83" xfId="0" applyFont="1" applyBorder="1" applyAlignment="1">
      <alignment horizontal="center" vertical="center" wrapText="1"/>
    </xf>
    <xf numFmtId="0" fontId="76" fillId="36" borderId="23" xfId="0" applyFont="1" applyFill="1" applyBorder="1" applyAlignment="1">
      <alignment horizontal="center" vertical="center" wrapText="1"/>
    </xf>
    <xf numFmtId="0" fontId="76" fillId="0" borderId="23" xfId="0" applyFont="1" applyBorder="1" applyAlignment="1">
      <alignment vertical="center" wrapText="1"/>
    </xf>
    <xf numFmtId="0" fontId="76" fillId="0" borderId="23" xfId="0" applyFont="1" applyBorder="1" applyAlignment="1">
      <alignment horizontal="center" vertical="center" wrapText="1"/>
    </xf>
    <xf numFmtId="9" fontId="76" fillId="0" borderId="83" xfId="0" applyNumberFormat="1" applyFont="1" applyBorder="1" applyAlignment="1">
      <alignment horizontal="center" vertical="center" wrapText="1"/>
    </xf>
    <xf numFmtId="0" fontId="76" fillId="36" borderId="124" xfId="0" applyFont="1" applyFill="1" applyBorder="1" applyAlignment="1">
      <alignment horizontal="center" vertical="center" wrapText="1"/>
    </xf>
    <xf numFmtId="0" fontId="76" fillId="36" borderId="123" xfId="0" applyFont="1" applyFill="1" applyBorder="1" applyAlignment="1">
      <alignment vertical="center" wrapText="1"/>
    </xf>
    <xf numFmtId="9" fontId="76" fillId="36" borderId="124" xfId="0" applyNumberFormat="1" applyFont="1" applyFill="1" applyBorder="1" applyAlignment="1">
      <alignment horizontal="center" vertical="center" wrapText="1"/>
    </xf>
    <xf numFmtId="0" fontId="76" fillId="36" borderId="130" xfId="0" applyFont="1" applyFill="1" applyBorder="1" applyAlignment="1">
      <alignment vertical="center" wrapText="1"/>
    </xf>
    <xf numFmtId="0" fontId="76" fillId="36" borderId="130" xfId="0" applyFont="1" applyFill="1" applyBorder="1" applyAlignment="1">
      <alignment horizontal="center" vertical="center" wrapText="1"/>
    </xf>
    <xf numFmtId="0" fontId="63" fillId="48" borderId="135" xfId="0" applyFont="1" applyFill="1" applyBorder="1" applyAlignment="1">
      <alignment horizontal="center" vertical="center" wrapText="1"/>
    </xf>
    <xf numFmtId="1" fontId="63" fillId="48" borderId="135" xfId="0" applyNumberFormat="1" applyFont="1" applyFill="1" applyBorder="1" applyAlignment="1">
      <alignment horizontal="center" vertical="center" wrapText="1"/>
    </xf>
    <xf numFmtId="9" fontId="76" fillId="36" borderId="141" xfId="0" applyNumberFormat="1" applyFont="1" applyFill="1" applyBorder="1" applyAlignment="1">
      <alignment horizontal="center" vertical="center" wrapText="1"/>
    </xf>
    <xf numFmtId="9" fontId="76" fillId="36" borderId="142" xfId="0" applyNumberFormat="1" applyFont="1" applyFill="1" applyBorder="1" applyAlignment="1">
      <alignment horizontal="center" vertical="center" wrapText="1"/>
    </xf>
    <xf numFmtId="9" fontId="76" fillId="36" borderId="16" xfId="0" applyNumberFormat="1" applyFont="1" applyFill="1" applyBorder="1" applyAlignment="1">
      <alignment horizontal="center" vertical="center" wrapText="1"/>
    </xf>
    <xf numFmtId="0" fontId="75" fillId="43" borderId="27" xfId="0" applyFont="1" applyFill="1" applyBorder="1" applyAlignment="1">
      <alignment vertical="center" wrapText="1"/>
    </xf>
    <xf numFmtId="0" fontId="75" fillId="43" borderId="27" xfId="0" applyFont="1" applyFill="1" applyBorder="1" applyAlignment="1">
      <alignment horizontal="center" vertical="center" wrapText="1"/>
    </xf>
    <xf numFmtId="0" fontId="76" fillId="43" borderId="27" xfId="0" applyFont="1" applyFill="1" applyBorder="1" applyAlignment="1">
      <alignment horizontal="center" vertical="center" wrapText="1"/>
    </xf>
    <xf numFmtId="9" fontId="75" fillId="43" borderId="27" xfId="0" applyNumberFormat="1" applyFont="1" applyFill="1" applyBorder="1" applyAlignment="1">
      <alignment horizontal="center" vertical="center" wrapText="1"/>
    </xf>
    <xf numFmtId="2" fontId="76" fillId="43" borderId="27" xfId="0" applyNumberFormat="1" applyFont="1" applyFill="1" applyBorder="1" applyAlignment="1">
      <alignment horizontal="center" vertical="center" wrapText="1"/>
    </xf>
    <xf numFmtId="2" fontId="75" fillId="42" borderId="27" xfId="0" applyNumberFormat="1" applyFont="1" applyFill="1" applyBorder="1" applyAlignment="1">
      <alignment horizontal="center" vertical="center" wrapText="1"/>
    </xf>
    <xf numFmtId="0" fontId="76" fillId="36" borderId="148" xfId="0" applyFont="1" applyFill="1" applyBorder="1" applyAlignment="1">
      <alignment horizontal="center" vertical="center" wrapText="1"/>
    </xf>
    <xf numFmtId="9" fontId="76" fillId="36" borderId="148" xfId="0" applyNumberFormat="1" applyFont="1" applyFill="1" applyBorder="1" applyAlignment="1">
      <alignment horizontal="center" vertical="center" wrapText="1"/>
    </xf>
    <xf numFmtId="4" fontId="75" fillId="36" borderId="148" xfId="0" applyNumberFormat="1" applyFont="1" applyFill="1" applyBorder="1" applyAlignment="1">
      <alignment horizontal="center"/>
    </xf>
    <xf numFmtId="2" fontId="75" fillId="36" borderId="148" xfId="0" applyNumberFormat="1" applyFont="1" applyFill="1" applyBorder="1" applyAlignment="1">
      <alignment horizontal="center" vertical="center"/>
    </xf>
    <xf numFmtId="0" fontId="76" fillId="36" borderId="149" xfId="0" applyFont="1" applyFill="1" applyBorder="1" applyAlignment="1">
      <alignment horizontal="center" vertical="center" wrapText="1"/>
    </xf>
    <xf numFmtId="9" fontId="76" fillId="36" borderId="149" xfId="0" applyNumberFormat="1" applyFont="1" applyFill="1" applyBorder="1" applyAlignment="1">
      <alignment horizontal="center" vertical="center" wrapText="1"/>
    </xf>
    <xf numFmtId="4" fontId="75" fillId="36" borderId="149" xfId="0" applyNumberFormat="1" applyFont="1" applyFill="1" applyBorder="1" applyAlignment="1">
      <alignment horizontal="center"/>
    </xf>
    <xf numFmtId="2" fontId="75" fillId="36" borderId="149" xfId="0" applyNumberFormat="1" applyFont="1" applyFill="1" applyBorder="1" applyAlignment="1">
      <alignment horizontal="center" vertical="center"/>
    </xf>
    <xf numFmtId="0" fontId="50" fillId="36" borderId="27" xfId="0" applyFont="1" applyFill="1" applyBorder="1" applyAlignment="1">
      <alignment horizontal="center" vertical="center" wrapText="1"/>
    </xf>
    <xf numFmtId="0" fontId="0" fillId="36" borderId="0" xfId="0" applyFill="1"/>
    <xf numFmtId="0" fontId="75" fillId="36" borderId="61" xfId="0" applyFont="1" applyFill="1" applyBorder="1" applyAlignment="1">
      <alignment horizontal="center" vertical="center"/>
    </xf>
    <xf numFmtId="2" fontId="76" fillId="41" borderId="148" xfId="0" applyNumberFormat="1" applyFont="1" applyFill="1" applyBorder="1" applyAlignment="1">
      <alignment horizontal="center" vertical="center"/>
    </xf>
    <xf numFmtId="0" fontId="76" fillId="41" borderId="148" xfId="0" applyFont="1" applyFill="1" applyBorder="1" applyAlignment="1">
      <alignment horizontal="center" vertical="center"/>
    </xf>
    <xf numFmtId="2" fontId="76" fillId="41" borderId="150" xfId="0" applyNumberFormat="1" applyFont="1" applyFill="1" applyBorder="1" applyAlignment="1">
      <alignment horizontal="center"/>
    </xf>
    <xf numFmtId="0" fontId="63" fillId="48" borderId="151" xfId="0" applyFont="1" applyFill="1" applyBorder="1" applyAlignment="1">
      <alignment horizontal="center" vertical="center" wrapText="1"/>
    </xf>
    <xf numFmtId="4" fontId="63" fillId="48" borderId="151" xfId="0" applyNumberFormat="1" applyFont="1" applyFill="1" applyBorder="1" applyAlignment="1">
      <alignment horizontal="center" vertical="center" wrapText="1"/>
    </xf>
    <xf numFmtId="0" fontId="76" fillId="44" borderId="68" xfId="0" applyFont="1" applyFill="1" applyBorder="1" applyAlignment="1" applyProtection="1">
      <alignment horizontal="left"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/>
      <protection locked="0"/>
    </xf>
    <xf numFmtId="3" fontId="76" fillId="44" borderId="27" xfId="0" applyNumberFormat="1" applyFont="1" applyFill="1" applyBorder="1" applyAlignment="1" applyProtection="1">
      <alignment horizontal="center" vertical="center"/>
      <protection locked="0"/>
    </xf>
    <xf numFmtId="9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44" borderId="70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69" xfId="0" applyFont="1" applyFill="1" applyBorder="1" applyAlignment="1" applyProtection="1">
      <alignment vertical="center" wrapText="1"/>
      <protection locked="0"/>
    </xf>
    <xf numFmtId="0" fontId="76" fillId="44" borderId="36" xfId="0" applyFont="1" applyFill="1" applyBorder="1" applyAlignment="1" applyProtection="1">
      <alignment horizontal="center" vertical="center"/>
      <protection locked="0"/>
    </xf>
    <xf numFmtId="3" fontId="76" fillId="44" borderId="36" xfId="0" applyNumberFormat="1" applyFont="1" applyFill="1" applyBorder="1" applyAlignment="1" applyProtection="1">
      <alignment horizontal="center" vertical="center"/>
      <protection locked="0"/>
    </xf>
    <xf numFmtId="2" fontId="76" fillId="44" borderId="65" xfId="0" applyNumberFormat="1" applyFont="1" applyFill="1" applyBorder="1" applyAlignment="1" applyProtection="1">
      <alignment horizontal="center" vertical="center" wrapText="1"/>
      <protection locked="0"/>
    </xf>
    <xf numFmtId="0" fontId="76" fillId="44" borderId="12" xfId="0" applyFont="1" applyFill="1" applyBorder="1" applyAlignment="1" applyProtection="1">
      <alignment horizontal="left" vertical="center" wrapText="1"/>
      <protection locked="0"/>
    </xf>
    <xf numFmtId="0" fontId="76" fillId="44" borderId="27" xfId="0" applyFont="1" applyFill="1" applyBorder="1" applyAlignment="1" applyProtection="1">
      <alignment horizontal="center" vertical="center" wrapText="1"/>
      <protection locked="0"/>
    </xf>
    <xf numFmtId="9" fontId="76" fillId="44" borderId="71" xfId="0" applyNumberFormat="1" applyFont="1" applyFill="1" applyBorder="1" applyAlignment="1" applyProtection="1">
      <alignment horizontal="center" vertical="center"/>
      <protection locked="0"/>
    </xf>
    <xf numFmtId="4" fontId="76" fillId="44" borderId="27" xfId="0" applyNumberFormat="1" applyFont="1" applyFill="1" applyBorder="1" applyAlignment="1" applyProtection="1">
      <alignment horizontal="center" vertical="center"/>
      <protection locked="0"/>
    </xf>
    <xf numFmtId="2" fontId="76" fillId="44" borderId="27" xfId="0" applyNumberFormat="1" applyFont="1" applyFill="1" applyBorder="1" applyAlignment="1" applyProtection="1">
      <alignment horizontal="center" vertical="center" wrapText="1"/>
      <protection locked="0"/>
    </xf>
    <xf numFmtId="0" fontId="76" fillId="42" borderId="27" xfId="0" applyFont="1" applyFill="1" applyBorder="1" applyAlignment="1">
      <alignment vertical="center" wrapText="1"/>
    </xf>
    <xf numFmtId="0" fontId="76" fillId="42" borderId="27" xfId="0" applyFont="1" applyFill="1" applyBorder="1" applyAlignment="1">
      <alignment horizontal="center" vertical="center" wrapText="1"/>
    </xf>
    <xf numFmtId="3" fontId="75" fillId="42" borderId="27" xfId="0" applyNumberFormat="1" applyFont="1" applyFill="1" applyBorder="1" applyAlignment="1">
      <alignment horizontal="center" vertical="center" wrapText="1"/>
    </xf>
    <xf numFmtId="49" fontId="76" fillId="42" borderId="27" xfId="0" applyNumberFormat="1" applyFont="1" applyFill="1" applyBorder="1" applyAlignment="1">
      <alignment horizontal="center" vertical="center" wrapText="1"/>
    </xf>
    <xf numFmtId="2" fontId="76" fillId="42" borderId="27" xfId="0" applyNumberFormat="1" applyFont="1" applyFill="1" applyBorder="1" applyAlignment="1">
      <alignment horizontal="center" vertical="center" wrapText="1"/>
    </xf>
    <xf numFmtId="4" fontId="75" fillId="36" borderId="27" xfId="0" applyNumberFormat="1" applyFont="1" applyFill="1" applyBorder="1" applyAlignment="1">
      <alignment horizontal="center" vertical="center"/>
    </xf>
    <xf numFmtId="4" fontId="75" fillId="36" borderId="51" xfId="0" applyNumberFormat="1" applyFont="1" applyFill="1" applyBorder="1" applyAlignment="1">
      <alignment horizontal="center" vertical="center"/>
    </xf>
    <xf numFmtId="4" fontId="75" fillId="36" borderId="16" xfId="0" applyNumberFormat="1" applyFont="1" applyFill="1" applyBorder="1" applyAlignment="1">
      <alignment horizontal="center" vertical="center"/>
    </xf>
    <xf numFmtId="4" fontId="75" fillId="36" borderId="0" xfId="0" applyNumberFormat="1" applyFont="1" applyFill="1" applyAlignment="1">
      <alignment horizontal="center"/>
    </xf>
    <xf numFmtId="0" fontId="75" fillId="36" borderId="0" xfId="0" applyFont="1" applyFill="1" applyAlignment="1">
      <alignment vertical="center" wrapText="1"/>
    </xf>
    <xf numFmtId="2" fontId="76" fillId="36" borderId="76" xfId="0" applyNumberFormat="1" applyFont="1" applyFill="1" applyBorder="1" applyAlignment="1">
      <alignment horizontal="center" vertical="center"/>
    </xf>
    <xf numFmtId="9" fontId="76" fillId="36" borderId="76" xfId="0" applyNumberFormat="1" applyFont="1" applyFill="1" applyBorder="1" applyAlignment="1">
      <alignment horizontal="center" vertical="center"/>
    </xf>
    <xf numFmtId="0" fontId="76" fillId="36" borderId="0" xfId="0" applyFont="1" applyFill="1" applyAlignment="1">
      <alignment vertical="center"/>
    </xf>
    <xf numFmtId="0" fontId="76" fillId="0" borderId="0" xfId="0" applyFont="1" applyAlignment="1">
      <alignment horizontal="center" vertical="center"/>
    </xf>
    <xf numFmtId="0" fontId="87" fillId="36" borderId="0" xfId="0" applyFont="1" applyFill="1" applyAlignment="1">
      <alignment horizontal="center" vertical="center" wrapText="1"/>
    </xf>
    <xf numFmtId="0" fontId="88" fillId="48" borderId="27" xfId="0" applyFont="1" applyFill="1" applyBorder="1" applyAlignment="1">
      <alignment horizontal="center" vertical="center" wrapText="1"/>
    </xf>
    <xf numFmtId="1" fontId="88" fillId="48" borderId="27" xfId="0" applyNumberFormat="1" applyFont="1" applyFill="1" applyBorder="1" applyAlignment="1">
      <alignment horizontal="center" vertical="center" wrapText="1"/>
    </xf>
    <xf numFmtId="0" fontId="90" fillId="36" borderId="0" xfId="0" applyFont="1" applyFill="1" applyAlignment="1">
      <alignment horizontal="center" vertical="center"/>
    </xf>
    <xf numFmtId="0" fontId="90" fillId="36" borderId="0" xfId="0" applyFont="1" applyFill="1"/>
    <xf numFmtId="0" fontId="90" fillId="45" borderId="0" xfId="0" applyFont="1" applyFill="1" applyAlignment="1">
      <alignment vertical="center" wrapText="1"/>
    </xf>
    <xf numFmtId="0" fontId="92" fillId="36" borderId="0" xfId="0" applyFont="1" applyFill="1" applyAlignment="1">
      <alignment vertical="center" wrapText="1"/>
    </xf>
    <xf numFmtId="0" fontId="92" fillId="36" borderId="0" xfId="0" applyFont="1" applyFill="1" applyAlignment="1">
      <alignment horizontal="center" vertical="center"/>
    </xf>
    <xf numFmtId="0" fontId="92" fillId="36" borderId="0" xfId="0" applyFont="1" applyFill="1"/>
    <xf numFmtId="0" fontId="93" fillId="36" borderId="0" xfId="0" applyFont="1" applyFill="1" applyAlignment="1">
      <alignment horizontal="center" vertical="center" wrapText="1"/>
    </xf>
    <xf numFmtId="4" fontId="94" fillId="36" borderId="0" xfId="0" applyNumberFormat="1" applyFont="1" applyFill="1" applyAlignment="1">
      <alignment horizontal="center"/>
    </xf>
    <xf numFmtId="0" fontId="94" fillId="0" borderId="0" xfId="0" applyFont="1"/>
    <xf numFmtId="0" fontId="96" fillId="36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96" fillId="0" borderId="77" xfId="0" applyFont="1" applyBorder="1" applyAlignment="1">
      <alignment vertical="center"/>
    </xf>
    <xf numFmtId="0" fontId="96" fillId="0" borderId="78" xfId="0" applyFont="1" applyBorder="1" applyAlignment="1">
      <alignment vertical="center"/>
    </xf>
    <xf numFmtId="0" fontId="92" fillId="0" borderId="0" xfId="0" applyFont="1" applyAlignment="1">
      <alignment horizontal="center" vertical="center"/>
    </xf>
    <xf numFmtId="0" fontId="96" fillId="37" borderId="0" xfId="0" applyFont="1" applyFill="1" applyAlignment="1">
      <alignment vertical="center"/>
    </xf>
    <xf numFmtId="0" fontId="76" fillId="0" borderId="0" xfId="0" applyFont="1"/>
    <xf numFmtId="2" fontId="76" fillId="0" borderId="0" xfId="0" applyNumberFormat="1" applyFont="1"/>
    <xf numFmtId="2" fontId="76" fillId="41" borderId="62" xfId="0" applyNumberFormat="1" applyFont="1" applyFill="1" applyBorder="1" applyAlignment="1">
      <alignment horizontal="left" vertical="center" wrapText="1"/>
    </xf>
    <xf numFmtId="2" fontId="76" fillId="41" borderId="44" xfId="0" applyNumberFormat="1" applyFont="1" applyFill="1" applyBorder="1" applyAlignment="1">
      <alignment horizontal="center" vertical="center"/>
    </xf>
    <xf numFmtId="3" fontId="76" fillId="41" borderId="63" xfId="0" applyNumberFormat="1" applyFont="1" applyFill="1" applyBorder="1" applyAlignment="1">
      <alignment horizontal="center" vertical="center"/>
    </xf>
    <xf numFmtId="9" fontId="76" fillId="41" borderId="44" xfId="0" applyNumberFormat="1" applyFont="1" applyFill="1" applyBorder="1" applyAlignment="1">
      <alignment horizontal="center" vertical="center"/>
    </xf>
    <xf numFmtId="2" fontId="75" fillId="41" borderId="64" xfId="0" applyNumberFormat="1" applyFont="1" applyFill="1" applyBorder="1" applyAlignment="1">
      <alignment horizontal="center" vertical="center"/>
    </xf>
    <xf numFmtId="2" fontId="75" fillId="41" borderId="62" xfId="0" applyNumberFormat="1" applyFont="1" applyFill="1" applyBorder="1" applyAlignment="1">
      <alignment horizontal="center" vertical="center"/>
    </xf>
    <xf numFmtId="0" fontId="76" fillId="41" borderId="63" xfId="0" applyFont="1" applyFill="1" applyBorder="1" applyAlignment="1">
      <alignment horizontal="center" vertical="center"/>
    </xf>
    <xf numFmtId="2" fontId="76" fillId="41" borderId="145" xfId="0" applyNumberFormat="1" applyFont="1" applyFill="1" applyBorder="1" applyAlignment="1">
      <alignment horizontal="center" vertical="center"/>
    </xf>
    <xf numFmtId="0" fontId="76" fillId="41" borderId="146" xfId="0" applyFont="1" applyFill="1" applyBorder="1" applyAlignment="1">
      <alignment horizontal="center" vertical="center"/>
    </xf>
    <xf numFmtId="2" fontId="75" fillId="41" borderId="147" xfId="0" applyNumberFormat="1" applyFont="1" applyFill="1" applyBorder="1" applyAlignment="1">
      <alignment horizontal="center" vertical="center"/>
    </xf>
    <xf numFmtId="2" fontId="76" fillId="0" borderId="104" xfId="0" applyNumberFormat="1" applyFont="1" applyBorder="1" applyAlignment="1">
      <alignment horizontal="center"/>
    </xf>
    <xf numFmtId="2" fontId="76" fillId="0" borderId="105" xfId="0" applyNumberFormat="1" applyFont="1" applyBorder="1" applyAlignment="1">
      <alignment horizontal="center"/>
    </xf>
    <xf numFmtId="2" fontId="76" fillId="0" borderId="119" xfId="0" applyNumberFormat="1" applyFont="1" applyBorder="1" applyAlignment="1">
      <alignment horizontal="center"/>
    </xf>
    <xf numFmtId="2" fontId="76" fillId="0" borderId="120" xfId="0" applyNumberFormat="1" applyFont="1" applyBorder="1" applyAlignment="1">
      <alignment horizontal="center"/>
    </xf>
    <xf numFmtId="2" fontId="76" fillId="0" borderId="15" xfId="0" applyNumberFormat="1" applyFont="1" applyBorder="1" applyAlignment="1">
      <alignment horizontal="center"/>
    </xf>
    <xf numFmtId="2" fontId="76" fillId="0" borderId="129" xfId="0" applyNumberFormat="1" applyFont="1" applyBorder="1" applyAlignment="1">
      <alignment horizontal="center"/>
    </xf>
    <xf numFmtId="2" fontId="76" fillId="0" borderId="122" xfId="0" applyNumberFormat="1" applyFont="1" applyBorder="1" applyAlignment="1">
      <alignment horizontal="center"/>
    </xf>
    <xf numFmtId="2" fontId="76" fillId="0" borderId="128" xfId="0" applyNumberFormat="1" applyFont="1" applyBorder="1" applyAlignment="1">
      <alignment horizontal="center"/>
    </xf>
    <xf numFmtId="2" fontId="76" fillId="0" borderId="131" xfId="0" applyNumberFormat="1" applyFont="1" applyBorder="1" applyAlignment="1">
      <alignment horizontal="center"/>
    </xf>
    <xf numFmtId="2" fontId="76" fillId="0" borderId="125" xfId="0" applyNumberFormat="1" applyFont="1" applyBorder="1" applyAlignment="1">
      <alignment horizontal="center"/>
    </xf>
    <xf numFmtId="2" fontId="76" fillId="0" borderId="121" xfId="0" applyNumberFormat="1" applyFont="1" applyBorder="1" applyAlignment="1">
      <alignment horizontal="center"/>
    </xf>
    <xf numFmtId="0" fontId="63" fillId="36" borderId="0" xfId="0" applyFont="1" applyFill="1" applyAlignment="1">
      <alignment vertical="center"/>
    </xf>
    <xf numFmtId="2" fontId="76" fillId="41" borderId="76" xfId="0" applyNumberFormat="1" applyFont="1" applyFill="1" applyBorder="1" applyAlignment="1">
      <alignment horizontal="center" vertical="center"/>
    </xf>
    <xf numFmtId="0" fontId="63" fillId="37" borderId="0" xfId="0" applyFont="1" applyFill="1" applyAlignment="1">
      <alignment vertical="center"/>
    </xf>
    <xf numFmtId="0" fontId="92" fillId="0" borderId="0" xfId="0" applyFont="1"/>
    <xf numFmtId="0" fontId="92" fillId="50" borderId="27" xfId="0" applyFont="1" applyFill="1" applyBorder="1" applyAlignment="1">
      <alignment horizontal="center" vertical="center"/>
    </xf>
    <xf numFmtId="0" fontId="90" fillId="50" borderId="27" xfId="0" applyFont="1" applyFill="1" applyBorder="1" applyAlignment="1">
      <alignment horizontal="center" vertical="center" wrapText="1"/>
    </xf>
    <xf numFmtId="0" fontId="90" fillId="50" borderId="27" xfId="0" applyFont="1" applyFill="1" applyBorder="1" applyAlignment="1" applyProtection="1">
      <alignment horizontal="center" vertical="center" wrapText="1"/>
      <protection locked="0"/>
    </xf>
    <xf numFmtId="0" fontId="91" fillId="50" borderId="27" xfId="0" applyFont="1" applyFill="1" applyBorder="1" applyAlignment="1">
      <alignment horizontal="center" vertical="center"/>
    </xf>
    <xf numFmtId="1" fontId="90" fillId="50" borderId="27" xfId="0" applyNumberFormat="1" applyFont="1" applyFill="1" applyBorder="1" applyAlignment="1">
      <alignment horizontal="center" vertical="center" wrapText="1"/>
    </xf>
    <xf numFmtId="0" fontId="75" fillId="0" borderId="49" xfId="0" applyFont="1" applyBorder="1" applyAlignment="1">
      <alignment wrapText="1"/>
    </xf>
    <xf numFmtId="2" fontId="75" fillId="0" borderId="132" xfId="0" applyNumberFormat="1" applyFont="1" applyBorder="1" applyAlignment="1">
      <alignment horizontal="center" vertical="center" wrapText="1"/>
    </xf>
    <xf numFmtId="0" fontId="62" fillId="50" borderId="22" xfId="0" applyFont="1" applyFill="1" applyBorder="1" applyAlignment="1">
      <alignment horizontal="center" vertical="center" wrapText="1"/>
    </xf>
    <xf numFmtId="0" fontId="62" fillId="50" borderId="92" xfId="0" applyFont="1" applyFill="1" applyBorder="1" applyAlignment="1">
      <alignment horizontal="center" vertical="center" wrapText="1"/>
    </xf>
    <xf numFmtId="0" fontId="62" fillId="50" borderId="137" xfId="0" applyFont="1" applyFill="1" applyBorder="1" applyAlignment="1">
      <alignment horizontal="center" vertical="center" wrapText="1"/>
    </xf>
    <xf numFmtId="0" fontId="62" fillId="50" borderId="148" xfId="0" applyFont="1" applyFill="1" applyBorder="1" applyAlignment="1">
      <alignment horizontal="center" vertical="center" wrapText="1"/>
    </xf>
    <xf numFmtId="0" fontId="75" fillId="36" borderId="136" xfId="0" applyFont="1" applyFill="1" applyBorder="1" applyAlignment="1">
      <alignment vertical="center" wrapText="1"/>
    </xf>
    <xf numFmtId="0" fontId="75" fillId="36" borderId="132" xfId="0" applyFont="1" applyFill="1" applyBorder="1" applyAlignment="1">
      <alignment horizontal="center" vertical="center" wrapText="1"/>
    </xf>
    <xf numFmtId="1" fontId="75" fillId="36" borderId="132" xfId="0" applyNumberFormat="1" applyFont="1" applyFill="1" applyBorder="1" applyAlignment="1">
      <alignment horizontal="center" vertical="center" wrapText="1"/>
    </xf>
    <xf numFmtId="49" fontId="75" fillId="36" borderId="132" xfId="0" applyNumberFormat="1" applyFont="1" applyFill="1" applyBorder="1" applyAlignment="1">
      <alignment horizontal="center" vertical="center" wrapText="1"/>
    </xf>
    <xf numFmtId="2" fontId="76" fillId="36" borderId="148" xfId="0" applyNumberFormat="1" applyFont="1" applyFill="1" applyBorder="1" applyAlignment="1">
      <alignment horizontal="center" vertical="center" wrapText="1"/>
    </xf>
    <xf numFmtId="2" fontId="76" fillId="36" borderId="137" xfId="0" applyNumberFormat="1" applyFont="1" applyFill="1" applyBorder="1" applyAlignment="1">
      <alignment horizontal="center" vertical="center" wrapText="1"/>
    </xf>
    <xf numFmtId="0" fontId="76" fillId="44" borderId="136" xfId="0" applyFont="1" applyFill="1" applyBorder="1" applyAlignment="1">
      <alignment vertical="center" wrapText="1"/>
    </xf>
    <xf numFmtId="0" fontId="76" fillId="44" borderId="132" xfId="0" applyFont="1" applyFill="1" applyBorder="1" applyAlignment="1">
      <alignment horizontal="center" vertical="center" wrapText="1"/>
    </xf>
    <xf numFmtId="1" fontId="76" fillId="44" borderId="132" xfId="0" applyNumberFormat="1" applyFont="1" applyFill="1" applyBorder="1" applyAlignment="1">
      <alignment horizontal="center" vertical="center" wrapText="1"/>
    </xf>
    <xf numFmtId="9" fontId="76" fillId="44" borderId="132" xfId="0" applyNumberFormat="1" applyFont="1" applyFill="1" applyBorder="1" applyAlignment="1">
      <alignment horizontal="center" vertical="center" wrapText="1"/>
    </xf>
    <xf numFmtId="2" fontId="76" fillId="44" borderId="148" xfId="0" applyNumberFormat="1" applyFont="1" applyFill="1" applyBorder="1" applyAlignment="1">
      <alignment horizontal="center" vertical="center" wrapText="1"/>
    </xf>
    <xf numFmtId="2" fontId="76" fillId="44" borderId="137" xfId="0" applyNumberFormat="1" applyFont="1" applyFill="1" applyBorder="1" applyAlignment="1">
      <alignment horizontal="center" vertical="center" wrapText="1"/>
    </xf>
    <xf numFmtId="0" fontId="75" fillId="40" borderId="136" xfId="0" applyFont="1" applyFill="1" applyBorder="1" applyAlignment="1">
      <alignment vertical="center" wrapText="1"/>
    </xf>
    <xf numFmtId="0" fontId="75" fillId="40" borderId="132" xfId="0" applyFont="1" applyFill="1" applyBorder="1" applyAlignment="1">
      <alignment horizontal="center" vertical="center" wrapText="1"/>
    </xf>
    <xf numFmtId="1" fontId="75" fillId="40" borderId="132" xfId="0" applyNumberFormat="1" applyFont="1" applyFill="1" applyBorder="1" applyAlignment="1">
      <alignment horizontal="center" vertical="center" wrapText="1"/>
    </xf>
    <xf numFmtId="9" fontId="75" fillId="40" borderId="132" xfId="0" applyNumberFormat="1" applyFont="1" applyFill="1" applyBorder="1" applyAlignment="1">
      <alignment horizontal="center" vertical="center" wrapText="1"/>
    </xf>
    <xf numFmtId="2" fontId="76" fillId="40" borderId="148" xfId="0" applyNumberFormat="1" applyFont="1" applyFill="1" applyBorder="1" applyAlignment="1">
      <alignment horizontal="center" vertical="center" wrapText="1"/>
    </xf>
    <xf numFmtId="2" fontId="76" fillId="40" borderId="137" xfId="0" applyNumberFormat="1" applyFont="1" applyFill="1" applyBorder="1" applyAlignment="1">
      <alignment horizontal="center" vertical="center" wrapText="1"/>
    </xf>
    <xf numFmtId="0" fontId="50" fillId="36" borderId="155" xfId="0" applyFont="1" applyFill="1" applyBorder="1" applyAlignment="1">
      <alignment horizontal="center" vertical="center" wrapText="1"/>
    </xf>
    <xf numFmtId="0" fontId="76" fillId="55" borderId="68" xfId="0" applyFont="1" applyFill="1" applyBorder="1" applyAlignment="1" applyProtection="1">
      <alignment horizontal="left" vertical="center" wrapText="1"/>
      <protection locked="0"/>
    </xf>
    <xf numFmtId="0" fontId="76" fillId="55" borderId="36" xfId="0" applyFont="1" applyFill="1" applyBorder="1" applyAlignment="1" applyProtection="1">
      <alignment horizontal="center" vertical="center" wrapText="1"/>
      <protection locked="0"/>
    </xf>
    <xf numFmtId="0" fontId="76" fillId="55" borderId="155" xfId="0" applyFont="1" applyFill="1" applyBorder="1" applyAlignment="1" applyProtection="1">
      <alignment horizontal="center" vertical="center"/>
      <protection locked="0"/>
    </xf>
    <xf numFmtId="3" fontId="76" fillId="55" borderId="155" xfId="0" applyNumberFormat="1" applyFont="1" applyFill="1" applyBorder="1" applyAlignment="1" applyProtection="1">
      <alignment horizontal="center" vertical="center"/>
      <protection locked="0"/>
    </xf>
    <xf numFmtId="9" fontId="76" fillId="55" borderId="27" xfId="0" applyNumberFormat="1" applyFont="1" applyFill="1" applyBorder="1" applyAlignment="1" applyProtection="1">
      <alignment horizontal="center" vertical="center"/>
      <protection locked="0"/>
    </xf>
    <xf numFmtId="2" fontId="76" fillId="55" borderId="70" xfId="0" applyNumberFormat="1" applyFont="1" applyFill="1" applyBorder="1" applyAlignment="1" applyProtection="1">
      <alignment horizontal="center" vertical="center" wrapText="1"/>
      <protection locked="0"/>
    </xf>
    <xf numFmtId="2" fontId="75" fillId="55" borderId="70" xfId="0" applyNumberFormat="1" applyFont="1" applyFill="1" applyBorder="1" applyAlignment="1" applyProtection="1">
      <alignment horizontal="center" vertical="center" wrapText="1"/>
      <protection locked="0"/>
    </xf>
    <xf numFmtId="0" fontId="71" fillId="50" borderId="155" xfId="0" applyFont="1" applyFill="1" applyBorder="1" applyAlignment="1">
      <alignment horizontal="center" vertical="center" wrapText="1"/>
    </xf>
    <xf numFmtId="2" fontId="76" fillId="0" borderId="156" xfId="0" applyNumberFormat="1" applyFont="1" applyBorder="1" applyAlignment="1">
      <alignment horizontal="center"/>
    </xf>
    <xf numFmtId="2" fontId="76" fillId="0" borderId="157" xfId="0" applyNumberFormat="1" applyFont="1" applyBorder="1" applyAlignment="1">
      <alignment horizontal="center"/>
    </xf>
    <xf numFmtId="0" fontId="92" fillId="50" borderId="37" xfId="0" applyFont="1" applyFill="1" applyBorder="1" applyAlignment="1">
      <alignment horizontal="center" vertical="center" wrapText="1"/>
    </xf>
    <xf numFmtId="0" fontId="94" fillId="50" borderId="38" xfId="0" applyFont="1" applyFill="1" applyBorder="1" applyAlignment="1">
      <alignment horizontal="center" vertical="center" wrapText="1"/>
    </xf>
    <xf numFmtId="0" fontId="94" fillId="50" borderId="39" xfId="0" applyFont="1" applyFill="1" applyBorder="1" applyAlignment="1">
      <alignment horizontal="center" vertical="center" wrapText="1"/>
    </xf>
    <xf numFmtId="0" fontId="88" fillId="36" borderId="37" xfId="0" applyFont="1" applyFill="1" applyBorder="1" applyAlignment="1">
      <alignment horizontal="center" vertical="center" wrapText="1"/>
    </xf>
    <xf numFmtId="0" fontId="91" fillId="36" borderId="38" xfId="0" applyFont="1" applyFill="1" applyBorder="1" applyAlignment="1">
      <alignment horizontal="center" vertical="center" wrapText="1"/>
    </xf>
    <xf numFmtId="0" fontId="91" fillId="36" borderId="39" xfId="0" applyFont="1" applyFill="1" applyBorder="1" applyAlignment="1">
      <alignment horizontal="center" vertical="center" wrapText="1"/>
    </xf>
    <xf numFmtId="0" fontId="76" fillId="36" borderId="27" xfId="0" applyFont="1" applyFill="1" applyBorder="1" applyAlignment="1">
      <alignment horizontal="center" vertical="center" wrapText="1"/>
    </xf>
    <xf numFmtId="0" fontId="75" fillId="0" borderId="27" xfId="0" applyFont="1" applyBorder="1" applyAlignment="1">
      <alignment horizontal="center" vertical="center" wrapText="1"/>
    </xf>
    <xf numFmtId="0" fontId="61" fillId="49" borderId="27" xfId="128" applyFont="1" applyFill="1" applyBorder="1" applyAlignment="1">
      <alignment horizontal="center" wrapText="1"/>
    </xf>
    <xf numFmtId="0" fontId="65" fillId="36" borderId="27" xfId="128" applyFont="1" applyFill="1" applyBorder="1" applyAlignment="1">
      <alignment horizontal="center" vertical="center" wrapText="1"/>
    </xf>
    <xf numFmtId="0" fontId="92" fillId="50" borderId="27" xfId="0" applyFont="1" applyFill="1" applyBorder="1" applyAlignment="1">
      <alignment horizontal="center" vertical="center" wrapText="1"/>
    </xf>
    <xf numFmtId="0" fontId="76" fillId="36" borderId="35" xfId="0" applyFont="1" applyFill="1" applyBorder="1" applyAlignment="1">
      <alignment vertical="center" wrapText="1"/>
    </xf>
    <xf numFmtId="0" fontId="75" fillId="36" borderId="27" xfId="0" applyFont="1" applyFill="1" applyBorder="1" applyAlignment="1">
      <alignment vertical="center" wrapText="1"/>
    </xf>
    <xf numFmtId="0" fontId="75" fillId="36" borderId="32" xfId="0" applyFont="1" applyFill="1" applyBorder="1"/>
    <xf numFmtId="0" fontId="76" fillId="36" borderId="16" xfId="0" applyFont="1" applyFill="1" applyBorder="1" applyAlignment="1">
      <alignment vertical="center" wrapText="1"/>
    </xf>
    <xf numFmtId="0" fontId="75" fillId="36" borderId="27" xfId="0" applyFont="1" applyFill="1" applyBorder="1"/>
    <xf numFmtId="0" fontId="75" fillId="36" borderId="32" xfId="0" applyFont="1" applyFill="1" applyBorder="1" applyAlignment="1">
      <alignment vertical="center" wrapText="1"/>
    </xf>
    <xf numFmtId="0" fontId="76" fillId="36" borderId="27" xfId="0" applyFont="1" applyFill="1" applyBorder="1" applyAlignment="1">
      <alignment vertical="center" wrapText="1"/>
    </xf>
    <xf numFmtId="0" fontId="92" fillId="50" borderId="28" xfId="0" applyFont="1" applyFill="1" applyBorder="1" applyAlignment="1">
      <alignment horizontal="center" vertical="center" wrapText="1"/>
    </xf>
    <xf numFmtId="0" fontId="92" fillId="50" borderId="29" xfId="0" applyFont="1" applyFill="1" applyBorder="1" applyAlignment="1">
      <alignment horizontal="center" vertical="center" wrapText="1"/>
    </xf>
    <xf numFmtId="0" fontId="92" fillId="50" borderId="143" xfId="0" applyFont="1" applyFill="1" applyBorder="1" applyAlignment="1">
      <alignment horizontal="center" vertical="center" wrapText="1"/>
    </xf>
    <xf numFmtId="0" fontId="92" fillId="50" borderId="30" xfId="0" applyFont="1" applyFill="1" applyBorder="1" applyAlignment="1">
      <alignment horizontal="center" vertical="center" wrapText="1"/>
    </xf>
    <xf numFmtId="0" fontId="75" fillId="36" borderId="148" xfId="0" applyFont="1" applyFill="1" applyBorder="1" applyAlignment="1">
      <alignment vertical="center" wrapText="1"/>
    </xf>
    <xf numFmtId="0" fontId="75" fillId="36" borderId="149" xfId="0" applyFont="1" applyFill="1" applyBorder="1"/>
    <xf numFmtId="0" fontId="76" fillId="36" borderId="20" xfId="0" applyFont="1" applyFill="1" applyBorder="1" applyAlignment="1">
      <alignment vertical="center" wrapText="1"/>
    </xf>
    <xf numFmtId="0" fontId="75" fillId="36" borderId="16" xfId="0" applyFont="1" applyFill="1" applyBorder="1" applyAlignment="1">
      <alignment vertical="center" wrapText="1"/>
    </xf>
    <xf numFmtId="0" fontId="69" fillId="49" borderId="27" xfId="128" applyFont="1" applyFill="1" applyBorder="1" applyAlignment="1">
      <alignment horizontal="center" vertical="center" wrapText="1"/>
    </xf>
    <xf numFmtId="0" fontId="69" fillId="49" borderId="141" xfId="128" applyFont="1" applyFill="1" applyBorder="1" applyAlignment="1">
      <alignment horizontal="center" vertical="center" wrapText="1"/>
    </xf>
    <xf numFmtId="0" fontId="76" fillId="36" borderId="34" xfId="0" applyFont="1" applyFill="1" applyBorder="1" applyAlignment="1">
      <alignment horizontal="left" vertical="center" wrapText="1"/>
    </xf>
    <xf numFmtId="0" fontId="75" fillId="36" borderId="20" xfId="0" applyFont="1" applyFill="1" applyBorder="1" applyAlignment="1">
      <alignment horizontal="left" vertical="center" wrapText="1"/>
    </xf>
    <xf numFmtId="0" fontId="75" fillId="36" borderId="16" xfId="0" applyFont="1" applyFill="1" applyBorder="1" applyAlignment="1">
      <alignment horizontal="left" vertical="center" wrapText="1"/>
    </xf>
    <xf numFmtId="0" fontId="75" fillId="36" borderId="31" xfId="0" applyFont="1" applyFill="1" applyBorder="1" applyAlignment="1">
      <alignment horizontal="left" vertical="center" wrapText="1"/>
    </xf>
    <xf numFmtId="0" fontId="75" fillId="0" borderId="33" xfId="0" applyFont="1" applyBorder="1" applyAlignment="1">
      <alignment horizontal="left" vertical="center" wrapText="1"/>
    </xf>
    <xf numFmtId="0" fontId="75" fillId="36" borderId="33" xfId="0" applyFont="1" applyFill="1" applyBorder="1" applyAlignment="1">
      <alignment horizontal="left" vertical="center" wrapText="1"/>
    </xf>
    <xf numFmtId="0" fontId="92" fillId="50" borderId="152" xfId="0" applyFont="1" applyFill="1" applyBorder="1" applyAlignment="1">
      <alignment horizontal="center" vertical="center" wrapText="1"/>
    </xf>
    <xf numFmtId="0" fontId="92" fillId="50" borderId="153" xfId="0" applyFont="1" applyFill="1" applyBorder="1" applyAlignment="1">
      <alignment horizontal="center" vertical="center" wrapText="1"/>
    </xf>
    <xf numFmtId="0" fontId="92" fillId="50" borderId="154" xfId="0" applyFont="1" applyFill="1" applyBorder="1" applyAlignment="1">
      <alignment horizontal="center" vertical="center" wrapText="1"/>
    </xf>
    <xf numFmtId="0" fontId="69" fillId="49" borderId="25" xfId="128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63" fillId="48" borderId="27" xfId="0" applyFont="1" applyFill="1" applyBorder="1" applyAlignment="1">
      <alignment horizontal="center" vertical="center" wrapText="1"/>
    </xf>
    <xf numFmtId="0" fontId="79" fillId="48" borderId="27" xfId="0" applyFont="1" applyFill="1" applyBorder="1" applyAlignment="1">
      <alignment horizontal="center" vertical="center" wrapText="1"/>
    </xf>
    <xf numFmtId="0" fontId="76" fillId="36" borderId="76" xfId="0" applyFont="1" applyFill="1" applyBorder="1" applyAlignment="1">
      <alignment vertical="center" wrapText="1"/>
    </xf>
    <xf numFmtId="0" fontId="97" fillId="50" borderId="76" xfId="0" applyFont="1" applyFill="1" applyBorder="1" applyAlignment="1">
      <alignment horizontal="center" vertical="center"/>
    </xf>
    <xf numFmtId="0" fontId="92" fillId="50" borderId="76" xfId="0" applyFont="1" applyFill="1" applyBorder="1" applyAlignment="1">
      <alignment horizontal="left" vertical="center"/>
    </xf>
    <xf numFmtId="2" fontId="76" fillId="40" borderId="59" xfId="0" applyNumberFormat="1" applyFont="1" applyFill="1" applyBorder="1" applyAlignment="1">
      <alignment horizontal="center" vertical="center" wrapText="1"/>
    </xf>
    <xf numFmtId="0" fontId="75" fillId="0" borderId="20" xfId="0" applyFont="1" applyBorder="1" applyAlignment="1">
      <alignment horizontal="center" vertical="center" wrapText="1"/>
    </xf>
    <xf numFmtId="0" fontId="75" fillId="0" borderId="16" xfId="0" applyFont="1" applyBorder="1" applyAlignment="1">
      <alignment horizontal="center" vertical="center" wrapText="1"/>
    </xf>
    <xf numFmtId="0" fontId="76" fillId="40" borderId="56" xfId="140" applyFont="1" applyFill="1" applyBorder="1" applyAlignment="1">
      <alignment horizontal="center" vertical="center" wrapText="1"/>
    </xf>
    <xf numFmtId="0" fontId="75" fillId="40" borderId="38" xfId="0" applyFont="1" applyFill="1" applyBorder="1" applyAlignment="1">
      <alignment horizontal="center" vertical="center"/>
    </xf>
    <xf numFmtId="0" fontId="75" fillId="40" borderId="57" xfId="0" applyFont="1" applyFill="1" applyBorder="1" applyAlignment="1">
      <alignment horizontal="center" vertical="center"/>
    </xf>
    <xf numFmtId="0" fontId="76" fillId="36" borderId="79" xfId="0" applyFont="1" applyFill="1" applyBorder="1" applyAlignment="1">
      <alignment vertical="center" wrapText="1"/>
    </xf>
    <xf numFmtId="2" fontId="76" fillId="36" borderId="34" xfId="0" applyNumberFormat="1" applyFont="1" applyFill="1" applyBorder="1" applyAlignment="1">
      <alignment horizontal="center" vertical="center" wrapText="1"/>
    </xf>
    <xf numFmtId="2" fontId="76" fillId="36" borderId="20" xfId="0" applyNumberFormat="1" applyFont="1" applyFill="1" applyBorder="1" applyAlignment="1">
      <alignment horizontal="center" vertical="center" wrapText="1"/>
    </xf>
    <xf numFmtId="2" fontId="76" fillId="36" borderId="33" xfId="0" applyNumberFormat="1" applyFont="1" applyFill="1" applyBorder="1" applyAlignment="1">
      <alignment horizontal="center" vertical="center" wrapText="1"/>
    </xf>
    <xf numFmtId="2" fontId="76" fillId="36" borderId="44" xfId="0" applyNumberFormat="1" applyFont="1" applyFill="1" applyBorder="1" applyAlignment="1">
      <alignment horizontal="center" vertical="center" wrapText="1"/>
    </xf>
    <xf numFmtId="2" fontId="76" fillId="36" borderId="62" xfId="0" applyNumberFormat="1" applyFont="1" applyFill="1" applyBorder="1" applyAlignment="1">
      <alignment horizontal="center" vertical="center" wrapText="1"/>
    </xf>
    <xf numFmtId="2" fontId="76" fillId="36" borderId="144" xfId="0" applyNumberFormat="1" applyFont="1" applyFill="1" applyBorder="1" applyAlignment="1">
      <alignment horizontal="center" vertical="center" wrapText="1"/>
    </xf>
    <xf numFmtId="0" fontId="75" fillId="0" borderId="43" xfId="0" applyFont="1" applyBorder="1" applyAlignment="1">
      <alignment horizontal="center" vertical="center" wrapText="1"/>
    </xf>
    <xf numFmtId="2" fontId="92" fillId="50" borderId="16" xfId="0" applyNumberFormat="1" applyFont="1" applyFill="1" applyBorder="1" applyAlignment="1">
      <alignment horizontal="center" vertical="center"/>
    </xf>
    <xf numFmtId="0" fontId="92" fillId="50" borderId="99" xfId="0" applyFont="1" applyFill="1" applyBorder="1" applyAlignment="1">
      <alignment horizontal="center" vertical="center" wrapText="1"/>
    </xf>
    <xf numFmtId="0" fontId="94" fillId="50" borderId="109" xfId="0" applyFont="1" applyFill="1" applyBorder="1" applyAlignment="1">
      <alignment horizontal="center"/>
    </xf>
    <xf numFmtId="0" fontId="94" fillId="50" borderId="110" xfId="0" applyFont="1" applyFill="1" applyBorder="1" applyAlignment="1">
      <alignment horizontal="center"/>
    </xf>
    <xf numFmtId="0" fontId="76" fillId="36" borderId="95" xfId="0" applyFont="1" applyFill="1" applyBorder="1" applyAlignment="1">
      <alignment horizontal="center" vertical="center" wrapText="1"/>
    </xf>
    <xf numFmtId="0" fontId="76" fillId="36" borderId="86" xfId="0" applyFont="1" applyFill="1" applyBorder="1" applyAlignment="1">
      <alignment horizontal="center" vertical="center" wrapText="1"/>
    </xf>
    <xf numFmtId="2" fontId="92" fillId="50" borderId="75" xfId="0" applyNumberFormat="1" applyFont="1" applyFill="1" applyBorder="1" applyAlignment="1">
      <alignment horizontal="center" vertical="center"/>
    </xf>
    <xf numFmtId="2" fontId="92" fillId="50" borderId="20" xfId="0" applyNumberFormat="1" applyFont="1" applyFill="1" applyBorder="1" applyAlignment="1">
      <alignment horizontal="center" vertical="center"/>
    </xf>
    <xf numFmtId="0" fontId="76" fillId="0" borderId="95" xfId="0" applyFont="1" applyBorder="1" applyAlignment="1">
      <alignment horizontal="center" vertical="center" wrapText="1"/>
    </xf>
    <xf numFmtId="0" fontId="76" fillId="0" borderId="87" xfId="0" applyFont="1" applyBorder="1" applyAlignment="1">
      <alignment vertical="center" wrapText="1"/>
    </xf>
    <xf numFmtId="0" fontId="76" fillId="36" borderId="87" xfId="0" applyFont="1" applyFill="1" applyBorder="1" applyAlignment="1">
      <alignment horizontal="center" vertical="center" wrapText="1"/>
    </xf>
    <xf numFmtId="2" fontId="76" fillId="41" borderId="12" xfId="0" applyNumberFormat="1" applyFont="1" applyFill="1" applyBorder="1" applyAlignment="1">
      <alignment horizontal="center" vertical="center" wrapText="1"/>
    </xf>
    <xf numFmtId="2" fontId="92" fillId="50" borderId="12" xfId="0" applyNumberFormat="1" applyFont="1" applyFill="1" applyBorder="1" applyAlignment="1">
      <alignment horizontal="center" vertical="center"/>
    </xf>
    <xf numFmtId="2" fontId="76" fillId="0" borderId="27" xfId="0" applyNumberFormat="1" applyFont="1" applyBorder="1" applyAlignment="1">
      <alignment horizontal="center" vertical="center" wrapText="1"/>
    </xf>
    <xf numFmtId="2" fontId="76" fillId="0" borderId="32" xfId="0" applyNumberFormat="1" applyFont="1" applyBorder="1" applyAlignment="1">
      <alignment horizontal="center" vertical="center" wrapText="1"/>
    </xf>
    <xf numFmtId="2" fontId="76" fillId="0" borderId="16" xfId="0" applyNumberFormat="1" applyFont="1" applyBorder="1" applyAlignment="1">
      <alignment horizontal="center" vertical="center" wrapText="1"/>
    </xf>
    <xf numFmtId="2" fontId="76" fillId="0" borderId="12" xfId="0" applyNumberFormat="1" applyFont="1" applyBorder="1" applyAlignment="1">
      <alignment horizontal="center" vertical="center" wrapText="1"/>
    </xf>
    <xf numFmtId="0" fontId="92" fillId="50" borderId="106" xfId="0" applyFont="1" applyFill="1" applyBorder="1" applyAlignment="1">
      <alignment horizontal="center" vertical="center" wrapText="1"/>
    </xf>
    <xf numFmtId="0" fontId="92" fillId="50" borderId="101" xfId="0" applyFont="1" applyFill="1" applyBorder="1" applyAlignment="1">
      <alignment horizontal="center" vertical="center" wrapText="1"/>
    </xf>
    <xf numFmtId="0" fontId="92" fillId="50" borderId="102" xfId="0" applyFont="1" applyFill="1" applyBorder="1" applyAlignment="1">
      <alignment horizontal="center" vertical="center" wrapText="1"/>
    </xf>
    <xf numFmtId="0" fontId="92" fillId="50" borderId="117" xfId="0" applyFont="1" applyFill="1" applyBorder="1" applyAlignment="1">
      <alignment horizontal="center" vertical="center" wrapText="1"/>
    </xf>
    <xf numFmtId="0" fontId="76" fillId="0" borderId="83" xfId="0" applyFont="1" applyBorder="1" applyAlignment="1">
      <alignment horizontal="center" vertical="center" wrapText="1"/>
    </xf>
    <xf numFmtId="0" fontId="76" fillId="0" borderId="124" xfId="0" applyFont="1" applyBorder="1" applyAlignment="1">
      <alignment horizontal="center" vertical="center" wrapText="1"/>
    </xf>
    <xf numFmtId="0" fontId="76" fillId="0" borderId="118" xfId="0" applyFont="1" applyBorder="1" applyAlignment="1">
      <alignment horizontal="center" vertical="center" wrapText="1"/>
    </xf>
    <xf numFmtId="0" fontId="92" fillId="50" borderId="109" xfId="0" applyFont="1" applyFill="1" applyBorder="1" applyAlignment="1">
      <alignment horizontal="center" vertical="center" wrapText="1"/>
    </xf>
    <xf numFmtId="0" fontId="92" fillId="50" borderId="110" xfId="0" applyFont="1" applyFill="1" applyBorder="1" applyAlignment="1">
      <alignment horizontal="center" vertical="center" wrapText="1"/>
    </xf>
    <xf numFmtId="0" fontId="92" fillId="50" borderId="111" xfId="0" applyFont="1" applyFill="1" applyBorder="1" applyAlignment="1">
      <alignment horizontal="center" vertical="center" wrapText="1"/>
    </xf>
    <xf numFmtId="0" fontId="92" fillId="50" borderId="112" xfId="0" applyFont="1" applyFill="1" applyBorder="1" applyAlignment="1">
      <alignment horizontal="center" vertical="center" wrapText="1"/>
    </xf>
    <xf numFmtId="0" fontId="92" fillId="50" borderId="107" xfId="0" applyFont="1" applyFill="1" applyBorder="1" applyAlignment="1">
      <alignment horizontal="center" vertical="center" wrapText="1"/>
    </xf>
    <xf numFmtId="0" fontId="92" fillId="50" borderId="0" xfId="0" applyFont="1" applyFill="1" applyAlignment="1">
      <alignment horizontal="center" vertical="center" wrapText="1"/>
    </xf>
    <xf numFmtId="0" fontId="92" fillId="50" borderId="103" xfId="0" applyFont="1" applyFill="1" applyBorder="1" applyAlignment="1">
      <alignment horizontal="center" vertical="center" wrapText="1"/>
    </xf>
    <xf numFmtId="0" fontId="56" fillId="36" borderId="25" xfId="0" applyFont="1" applyFill="1" applyBorder="1" applyAlignment="1">
      <alignment horizontal="center" vertical="center" wrapText="1"/>
    </xf>
    <xf numFmtId="0" fontId="80" fillId="0" borderId="0" xfId="0" applyFont="1" applyAlignment="1">
      <alignment horizontal="center" vertical="center"/>
    </xf>
    <xf numFmtId="0" fontId="80" fillId="0" borderId="25" xfId="0" applyFont="1" applyBorder="1" applyAlignment="1">
      <alignment horizontal="center" vertical="center" wrapText="1"/>
    </xf>
    <xf numFmtId="0" fontId="69" fillId="49" borderId="53" xfId="128" applyFont="1" applyFill="1" applyBorder="1" applyAlignment="1">
      <alignment horizontal="center" vertical="center" wrapText="1"/>
    </xf>
    <xf numFmtId="0" fontId="0" fillId="0" borderId="54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63" fillId="48" borderId="56" xfId="0" applyFont="1" applyFill="1" applyBorder="1" applyAlignment="1">
      <alignment horizontal="center" vertical="center" wrapText="1"/>
    </xf>
    <xf numFmtId="0" fontId="0" fillId="48" borderId="57" xfId="0" applyFill="1" applyBorder="1" applyAlignment="1">
      <alignment horizontal="center" vertical="center" wrapText="1"/>
    </xf>
    <xf numFmtId="0" fontId="92" fillId="50" borderId="27" xfId="0" applyFont="1" applyFill="1" applyBorder="1" applyAlignment="1" applyProtection="1">
      <alignment horizontal="center" vertical="center"/>
      <protection locked="0"/>
    </xf>
    <xf numFmtId="0" fontId="92" fillId="50" borderId="27" xfId="0" applyFont="1" applyFill="1" applyBorder="1" applyAlignment="1">
      <alignment horizontal="center" vertical="center"/>
    </xf>
    <xf numFmtId="2" fontId="76" fillId="36" borderId="72" xfId="0" applyNumberFormat="1" applyFont="1" applyFill="1" applyBorder="1" applyAlignment="1" applyProtection="1">
      <alignment horizontal="center" vertical="center" wrapText="1"/>
      <protection locked="0"/>
    </xf>
    <xf numFmtId="0" fontId="76" fillId="36" borderId="73" xfId="0" applyFont="1" applyFill="1" applyBorder="1" applyAlignment="1" applyProtection="1">
      <alignment horizontal="center" vertical="center" wrapText="1"/>
      <protection locked="0"/>
    </xf>
    <xf numFmtId="0" fontId="76" fillId="36" borderId="75" xfId="0" applyFont="1" applyFill="1" applyBorder="1" applyAlignment="1" applyProtection="1">
      <alignment horizontal="center" vertical="center"/>
      <protection locked="0"/>
    </xf>
    <xf numFmtId="0" fontId="75" fillId="36" borderId="20" xfId="0" applyFont="1" applyFill="1" applyBorder="1" applyAlignment="1" applyProtection="1">
      <alignment horizontal="center" vertical="center"/>
      <protection locked="0"/>
    </xf>
    <xf numFmtId="0" fontId="75" fillId="0" borderId="16" xfId="0" applyFont="1" applyBorder="1" applyAlignment="1">
      <alignment horizontal="center" vertical="center"/>
    </xf>
    <xf numFmtId="0" fontId="75" fillId="36" borderId="50" xfId="0" applyFont="1" applyFill="1" applyBorder="1" applyAlignment="1">
      <alignment horizontal="center" vertical="center"/>
    </xf>
    <xf numFmtId="0" fontId="75" fillId="0" borderId="20" xfId="0" applyFont="1" applyBorder="1" applyAlignment="1">
      <alignment horizontal="center" vertical="center"/>
    </xf>
    <xf numFmtId="0" fontId="42" fillId="47" borderId="22" xfId="0" applyFont="1" applyFill="1" applyBorder="1" applyAlignment="1">
      <alignment horizontal="center" vertical="center" wrapText="1"/>
    </xf>
    <xf numFmtId="0" fontId="75" fillId="36" borderId="27" xfId="0" applyFont="1" applyFill="1" applyBorder="1" applyAlignment="1">
      <alignment horizontal="center" vertical="center"/>
    </xf>
    <xf numFmtId="0" fontId="82" fillId="52" borderId="27" xfId="0" applyFont="1" applyFill="1" applyBorder="1" applyAlignment="1">
      <alignment horizontal="center" vertical="center" wrapText="1"/>
    </xf>
    <xf numFmtId="0" fontId="75" fillId="52" borderId="27" xfId="0" applyFont="1" applyFill="1" applyBorder="1" applyAlignment="1">
      <alignment horizontal="center" vertical="center"/>
    </xf>
    <xf numFmtId="0" fontId="70" fillId="49" borderId="27" xfId="128" applyFont="1" applyFill="1" applyBorder="1" applyAlignment="1">
      <alignment horizontal="center" vertical="center" wrapText="1"/>
    </xf>
    <xf numFmtId="2" fontId="75" fillId="36" borderId="133" xfId="0" applyNumberFormat="1" applyFont="1" applyFill="1" applyBorder="1" applyAlignment="1">
      <alignment horizontal="center" vertical="center" wrapText="1"/>
    </xf>
    <xf numFmtId="0" fontId="75" fillId="0" borderId="134" xfId="0" applyFont="1" applyBorder="1" applyAlignment="1">
      <alignment horizontal="center" vertical="center" wrapText="1"/>
    </xf>
    <xf numFmtId="0" fontId="92" fillId="50" borderId="21" xfId="0" applyFont="1" applyFill="1" applyBorder="1" applyAlignment="1">
      <alignment horizontal="center" vertical="center"/>
    </xf>
    <xf numFmtId="0" fontId="94" fillId="50" borderId="22" xfId="0" applyFont="1" applyFill="1" applyBorder="1" applyAlignment="1">
      <alignment horizontal="center" vertical="center"/>
    </xf>
    <xf numFmtId="0" fontId="63" fillId="48" borderId="135" xfId="0" applyFont="1" applyFill="1" applyBorder="1" applyAlignment="1">
      <alignment horizontal="center" vertical="center" wrapText="1"/>
    </xf>
    <xf numFmtId="0" fontId="75" fillId="41" borderId="136" xfId="0" applyFont="1" applyFill="1" applyBorder="1" applyAlignment="1">
      <alignment horizontal="left" vertical="center" wrapText="1"/>
    </xf>
    <xf numFmtId="0" fontId="75" fillId="0" borderId="138" xfId="0" applyFont="1" applyBorder="1" applyAlignment="1">
      <alignment horizontal="left" vertical="center" wrapText="1"/>
    </xf>
    <xf numFmtId="0" fontId="75" fillId="41" borderId="132" xfId="0" applyFont="1" applyFill="1" applyBorder="1" applyAlignment="1">
      <alignment horizontal="center" vertical="center" wrapText="1"/>
    </xf>
    <xf numFmtId="0" fontId="75" fillId="0" borderId="139" xfId="0" applyFont="1" applyBorder="1" applyAlignment="1">
      <alignment horizontal="center" vertical="center" wrapText="1"/>
    </xf>
    <xf numFmtId="3" fontId="75" fillId="41" borderId="132" xfId="0" applyNumberFormat="1" applyFont="1" applyFill="1" applyBorder="1" applyAlignment="1">
      <alignment horizontal="center" vertical="center" wrapText="1"/>
    </xf>
    <xf numFmtId="9" fontId="75" fillId="41" borderId="132" xfId="0" applyNumberFormat="1" applyFont="1" applyFill="1" applyBorder="1" applyAlignment="1">
      <alignment horizontal="center" vertical="center" wrapText="1"/>
    </xf>
    <xf numFmtId="4" fontId="76" fillId="41" borderId="148" xfId="0" applyNumberFormat="1" applyFont="1" applyFill="1" applyBorder="1" applyAlignment="1">
      <alignment horizontal="center"/>
    </xf>
    <xf numFmtId="4" fontId="76" fillId="41" borderId="137" xfId="0" applyNumberFormat="1" applyFont="1" applyFill="1" applyBorder="1" applyAlignment="1">
      <alignment horizontal="center"/>
    </xf>
    <xf numFmtId="4" fontId="76" fillId="41" borderId="151" xfId="0" applyNumberFormat="1" applyFont="1" applyFill="1" applyBorder="1" applyAlignment="1">
      <alignment horizontal="center"/>
    </xf>
    <xf numFmtId="4" fontId="76" fillId="41" borderId="140" xfId="0" applyNumberFormat="1" applyFont="1" applyFill="1" applyBorder="1" applyAlignment="1">
      <alignment horizontal="center"/>
    </xf>
    <xf numFmtId="0" fontId="92" fillId="50" borderId="136" xfId="0" applyFont="1" applyFill="1" applyBorder="1" applyAlignment="1">
      <alignment horizontal="center" vertical="center"/>
    </xf>
    <xf numFmtId="0" fontId="94" fillId="50" borderId="132" xfId="0" applyFont="1" applyFill="1" applyBorder="1" applyAlignment="1">
      <alignment horizontal="center" vertical="center"/>
    </xf>
    <xf numFmtId="0" fontId="48" fillId="36" borderId="19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9" fillId="36" borderId="19" xfId="127" applyFont="1" applyFill="1" applyBorder="1" applyAlignment="1">
      <alignment horizontal="left" vertical="center" wrapText="1"/>
    </xf>
    <xf numFmtId="0" fontId="49" fillId="36" borderId="20" xfId="127" applyFont="1" applyFill="1" applyBorder="1" applyAlignment="1">
      <alignment horizontal="left" vertical="center" wrapText="1"/>
    </xf>
    <xf numFmtId="0" fontId="49" fillId="36" borderId="16" xfId="127" applyFont="1" applyFill="1" applyBorder="1" applyAlignment="1">
      <alignment horizontal="left" vertical="center" wrapText="1"/>
    </xf>
    <xf numFmtId="0" fontId="48" fillId="36" borderId="20" xfId="0" applyFont="1" applyFill="1" applyBorder="1" applyAlignment="1">
      <alignment horizontal="center" vertical="center"/>
    </xf>
    <xf numFmtId="0" fontId="48" fillId="36" borderId="16" xfId="0" applyFont="1" applyFill="1" applyBorder="1" applyAlignment="1">
      <alignment horizontal="center" vertical="center"/>
    </xf>
    <xf numFmtId="2" fontId="49" fillId="41" borderId="19" xfId="0" applyNumberFormat="1" applyFont="1" applyFill="1" applyBorder="1" applyAlignment="1">
      <alignment horizontal="center" vertical="center"/>
    </xf>
    <xf numFmtId="2" fontId="49" fillId="39" borderId="19" xfId="0" applyNumberFormat="1" applyFont="1" applyFill="1" applyBorder="1" applyAlignment="1">
      <alignment horizontal="center" vertical="center"/>
    </xf>
  </cellXfs>
  <cellStyles count="141">
    <cellStyle name="20% - Акцент1 2" xfId="1" xr:uid="{00000000-0005-0000-0000-000000000000}"/>
    <cellStyle name="20% - Акцент1 2 2" xfId="2" xr:uid="{00000000-0005-0000-0000-000001000000}"/>
    <cellStyle name="20% - Акцент2 2" xfId="3" xr:uid="{00000000-0005-0000-0000-000002000000}"/>
    <cellStyle name="20% - Акцент2 2 2" xfId="4" xr:uid="{00000000-0005-0000-0000-000003000000}"/>
    <cellStyle name="20% - Акцент3 2" xfId="5" xr:uid="{00000000-0005-0000-0000-000004000000}"/>
    <cellStyle name="20% - Акцент3 2 2" xfId="6" xr:uid="{00000000-0005-0000-0000-000005000000}"/>
    <cellStyle name="20% - Акцент4 2" xfId="7" xr:uid="{00000000-0005-0000-0000-000006000000}"/>
    <cellStyle name="20% - Акцент4 2 2" xfId="8" xr:uid="{00000000-0005-0000-0000-000007000000}"/>
    <cellStyle name="20% - Акцент5 2" xfId="9" xr:uid="{00000000-0005-0000-0000-000008000000}"/>
    <cellStyle name="20% - Акцент5 2 2" xfId="10" xr:uid="{00000000-0005-0000-0000-000009000000}"/>
    <cellStyle name="20% - Акцент6 2" xfId="11" xr:uid="{00000000-0005-0000-0000-00000A000000}"/>
    <cellStyle name="20% - Акцент6 2 2" xfId="12" xr:uid="{00000000-0005-0000-0000-00000B000000}"/>
    <cellStyle name="40% - Акцент1 2" xfId="13" xr:uid="{00000000-0005-0000-0000-00000C000000}"/>
    <cellStyle name="40% - Акцент1 2 2" xfId="14" xr:uid="{00000000-0005-0000-0000-00000D000000}"/>
    <cellStyle name="40% - Акцент2 2" xfId="15" xr:uid="{00000000-0005-0000-0000-00000E000000}"/>
    <cellStyle name="40% - Акцент2 2 2" xfId="16" xr:uid="{00000000-0005-0000-0000-00000F000000}"/>
    <cellStyle name="40% - Акцент3 2" xfId="17" xr:uid="{00000000-0005-0000-0000-000010000000}"/>
    <cellStyle name="40% - Акцент3 2 2" xfId="18" xr:uid="{00000000-0005-0000-0000-000011000000}"/>
    <cellStyle name="40% - Акцент4 2" xfId="19" xr:uid="{00000000-0005-0000-0000-000012000000}"/>
    <cellStyle name="40% - Акцент4 2 2" xfId="20" xr:uid="{00000000-0005-0000-0000-000013000000}"/>
    <cellStyle name="40% - Акцент5 2" xfId="21" xr:uid="{00000000-0005-0000-0000-000014000000}"/>
    <cellStyle name="40% - Акцент5 2 2" xfId="22" xr:uid="{00000000-0005-0000-0000-000015000000}"/>
    <cellStyle name="40% - Акцент6 2" xfId="23" xr:uid="{00000000-0005-0000-0000-000016000000}"/>
    <cellStyle name="40% - Акцент6 2 2" xfId="24" xr:uid="{00000000-0005-0000-0000-000017000000}"/>
    <cellStyle name="60% - Акцент1 2" xfId="25" xr:uid="{00000000-0005-0000-0000-000018000000}"/>
    <cellStyle name="60% - Акцент2 2" xfId="26" xr:uid="{00000000-0005-0000-0000-000019000000}"/>
    <cellStyle name="60% - Акцент3 2" xfId="27" xr:uid="{00000000-0005-0000-0000-00001A000000}"/>
    <cellStyle name="60% - Акцент4 2" xfId="28" xr:uid="{00000000-0005-0000-0000-00001B000000}"/>
    <cellStyle name="60% - Акцент5 2" xfId="29" xr:uid="{00000000-0005-0000-0000-00001C000000}"/>
    <cellStyle name="60% - Акцент6 2" xfId="30" xr:uid="{00000000-0005-0000-0000-00001D000000}"/>
    <cellStyle name="Excel Built-in Normal" xfId="31" xr:uid="{00000000-0005-0000-0000-00001E000000}"/>
    <cellStyle name="Excel Built-in Normal 2" xfId="32" xr:uid="{00000000-0005-0000-0000-00001F000000}"/>
    <cellStyle name="Normal_!Аналоговый прайс-лист_с 2009-08-01" xfId="33" xr:uid="{00000000-0005-0000-0000-000020000000}"/>
    <cellStyle name="Normalny_Arkusz1" xfId="34" xr:uid="{00000000-0005-0000-0000-000021000000}"/>
    <cellStyle name="SAPBEXaggData" xfId="35" xr:uid="{00000000-0005-0000-0000-000022000000}"/>
    <cellStyle name="SAPBEXaggDataEmph" xfId="36" xr:uid="{00000000-0005-0000-0000-000023000000}"/>
    <cellStyle name="SAPBEXaggItem" xfId="37" xr:uid="{00000000-0005-0000-0000-000024000000}"/>
    <cellStyle name="SAPBEXaggItemX" xfId="38" xr:uid="{00000000-0005-0000-0000-000025000000}"/>
    <cellStyle name="SAPBEXchaText" xfId="39" xr:uid="{00000000-0005-0000-0000-000026000000}"/>
    <cellStyle name="SAPBEXexcBad7" xfId="40" xr:uid="{00000000-0005-0000-0000-000027000000}"/>
    <cellStyle name="SAPBEXexcBad8" xfId="41" xr:uid="{00000000-0005-0000-0000-000028000000}"/>
    <cellStyle name="SAPBEXexcBad9" xfId="42" xr:uid="{00000000-0005-0000-0000-000029000000}"/>
    <cellStyle name="SAPBEXexcCritical4" xfId="43" xr:uid="{00000000-0005-0000-0000-00002A000000}"/>
    <cellStyle name="SAPBEXexcCritical5" xfId="44" xr:uid="{00000000-0005-0000-0000-00002B000000}"/>
    <cellStyle name="SAPBEXexcCritical6" xfId="45" xr:uid="{00000000-0005-0000-0000-00002C000000}"/>
    <cellStyle name="SAPBEXexcGood1" xfId="46" xr:uid="{00000000-0005-0000-0000-00002D000000}"/>
    <cellStyle name="SAPBEXexcGood2" xfId="47" xr:uid="{00000000-0005-0000-0000-00002E000000}"/>
    <cellStyle name="SAPBEXexcGood3" xfId="48" xr:uid="{00000000-0005-0000-0000-00002F000000}"/>
    <cellStyle name="SAPBEXfilterDrill" xfId="49" xr:uid="{00000000-0005-0000-0000-000030000000}"/>
    <cellStyle name="SAPBEXfilterItem" xfId="50" xr:uid="{00000000-0005-0000-0000-000031000000}"/>
    <cellStyle name="SAPBEXfilterText" xfId="51" xr:uid="{00000000-0005-0000-0000-000032000000}"/>
    <cellStyle name="SAPBEXfilterText 2" xfId="52" xr:uid="{00000000-0005-0000-0000-000033000000}"/>
    <cellStyle name="SAPBEXfilterText 2 2" xfId="53" xr:uid="{00000000-0005-0000-0000-000034000000}"/>
    <cellStyle name="SAPBEXformats" xfId="54" xr:uid="{00000000-0005-0000-0000-000035000000}"/>
    <cellStyle name="SAPBEXheaderItem" xfId="55" xr:uid="{00000000-0005-0000-0000-000036000000}"/>
    <cellStyle name="SAPBEXheaderItem 2" xfId="56" xr:uid="{00000000-0005-0000-0000-000037000000}"/>
    <cellStyle name="SAPBEXheaderItem 2 2" xfId="57" xr:uid="{00000000-0005-0000-0000-000038000000}"/>
    <cellStyle name="SAPBEXheaderText" xfId="58" xr:uid="{00000000-0005-0000-0000-000039000000}"/>
    <cellStyle name="SAPBEXheaderText 2" xfId="59" xr:uid="{00000000-0005-0000-0000-00003A000000}"/>
    <cellStyle name="SAPBEXheaderText 2 2" xfId="60" xr:uid="{00000000-0005-0000-0000-00003B000000}"/>
    <cellStyle name="SAPBEXHLevel0" xfId="61" xr:uid="{00000000-0005-0000-0000-00003C000000}"/>
    <cellStyle name="SAPBEXHLevel0 2" xfId="62" xr:uid="{00000000-0005-0000-0000-00003D000000}"/>
    <cellStyle name="SAPBEXHLevel0 2 2" xfId="63" xr:uid="{00000000-0005-0000-0000-00003E000000}"/>
    <cellStyle name="SAPBEXHLevel0X" xfId="64" xr:uid="{00000000-0005-0000-0000-00003F000000}"/>
    <cellStyle name="SAPBEXHLevel0X 2" xfId="65" xr:uid="{00000000-0005-0000-0000-000040000000}"/>
    <cellStyle name="SAPBEXHLevel0X 2 2" xfId="66" xr:uid="{00000000-0005-0000-0000-000041000000}"/>
    <cellStyle name="SAPBEXHLevel1" xfId="67" xr:uid="{00000000-0005-0000-0000-000042000000}"/>
    <cellStyle name="SAPBEXHLevel1 2" xfId="68" xr:uid="{00000000-0005-0000-0000-000043000000}"/>
    <cellStyle name="SAPBEXHLevel1 2 2" xfId="69" xr:uid="{00000000-0005-0000-0000-000044000000}"/>
    <cellStyle name="SAPBEXHLevel1X" xfId="70" xr:uid="{00000000-0005-0000-0000-000045000000}"/>
    <cellStyle name="SAPBEXHLevel1X 2" xfId="71" xr:uid="{00000000-0005-0000-0000-000046000000}"/>
    <cellStyle name="SAPBEXHLevel1X 2 2" xfId="72" xr:uid="{00000000-0005-0000-0000-000047000000}"/>
    <cellStyle name="SAPBEXHLevel2" xfId="73" xr:uid="{00000000-0005-0000-0000-000048000000}"/>
    <cellStyle name="SAPBEXHLevel2 2" xfId="74" xr:uid="{00000000-0005-0000-0000-000049000000}"/>
    <cellStyle name="SAPBEXHLevel2 2 2" xfId="75" xr:uid="{00000000-0005-0000-0000-00004A000000}"/>
    <cellStyle name="SAPBEXHLevel2X" xfId="76" xr:uid="{00000000-0005-0000-0000-00004B000000}"/>
    <cellStyle name="SAPBEXHLevel2X 2" xfId="77" xr:uid="{00000000-0005-0000-0000-00004C000000}"/>
    <cellStyle name="SAPBEXHLevel2X 2 2" xfId="78" xr:uid="{00000000-0005-0000-0000-00004D000000}"/>
    <cellStyle name="SAPBEXHLevel3" xfId="79" xr:uid="{00000000-0005-0000-0000-00004E000000}"/>
    <cellStyle name="SAPBEXHLevel3 2" xfId="80" xr:uid="{00000000-0005-0000-0000-00004F000000}"/>
    <cellStyle name="SAPBEXHLevel3 2 2" xfId="81" xr:uid="{00000000-0005-0000-0000-000050000000}"/>
    <cellStyle name="SAPBEXHLevel3X" xfId="82" xr:uid="{00000000-0005-0000-0000-000051000000}"/>
    <cellStyle name="SAPBEXHLevel3X 2" xfId="83" xr:uid="{00000000-0005-0000-0000-000052000000}"/>
    <cellStyle name="SAPBEXHLevel3X 2 2" xfId="84" xr:uid="{00000000-0005-0000-0000-000053000000}"/>
    <cellStyle name="SAPBEXresData" xfId="85" xr:uid="{00000000-0005-0000-0000-000054000000}"/>
    <cellStyle name="SAPBEXresDataEmph" xfId="86" xr:uid="{00000000-0005-0000-0000-000055000000}"/>
    <cellStyle name="SAPBEXresItem" xfId="87" xr:uid="{00000000-0005-0000-0000-000056000000}"/>
    <cellStyle name="SAPBEXresItemX" xfId="88" xr:uid="{00000000-0005-0000-0000-000057000000}"/>
    <cellStyle name="SAPBEXstdData" xfId="89" xr:uid="{00000000-0005-0000-0000-000058000000}"/>
    <cellStyle name="SAPBEXstdDataEmph" xfId="90" xr:uid="{00000000-0005-0000-0000-000059000000}"/>
    <cellStyle name="SAPBEXstdItem" xfId="91" xr:uid="{00000000-0005-0000-0000-00005A000000}"/>
    <cellStyle name="SAPBEXstdItemX" xfId="92" xr:uid="{00000000-0005-0000-0000-00005B000000}"/>
    <cellStyle name="SAPBEXtitle" xfId="93" xr:uid="{00000000-0005-0000-0000-00005C000000}"/>
    <cellStyle name="SAPBEXtitle 2" xfId="94" xr:uid="{00000000-0005-0000-0000-00005D000000}"/>
    <cellStyle name="SAPBEXtitle 2 2" xfId="95" xr:uid="{00000000-0005-0000-0000-00005E000000}"/>
    <cellStyle name="SAPBEXundefined" xfId="96" xr:uid="{00000000-0005-0000-0000-00005F000000}"/>
    <cellStyle name="Акцент1 2" xfId="97" xr:uid="{00000000-0005-0000-0000-000060000000}"/>
    <cellStyle name="Акцент2 2" xfId="98" xr:uid="{00000000-0005-0000-0000-000061000000}"/>
    <cellStyle name="Акцент3 2" xfId="99" xr:uid="{00000000-0005-0000-0000-000062000000}"/>
    <cellStyle name="Акцент4 2" xfId="100" xr:uid="{00000000-0005-0000-0000-000063000000}"/>
    <cellStyle name="Акцент5 2" xfId="101" xr:uid="{00000000-0005-0000-0000-000064000000}"/>
    <cellStyle name="Акцент6 2" xfId="102" xr:uid="{00000000-0005-0000-0000-000065000000}"/>
    <cellStyle name="Ввод  2" xfId="103" xr:uid="{00000000-0005-0000-0000-000066000000}"/>
    <cellStyle name="Вывод 2" xfId="104" xr:uid="{00000000-0005-0000-0000-000067000000}"/>
    <cellStyle name="Вычисление 2" xfId="105" xr:uid="{00000000-0005-0000-0000-000068000000}"/>
    <cellStyle name="Заголовок 1 2" xfId="106" xr:uid="{00000000-0005-0000-0000-000069000000}"/>
    <cellStyle name="Заголовок 2 2" xfId="107" xr:uid="{00000000-0005-0000-0000-00006A000000}"/>
    <cellStyle name="Заголовок 3 2" xfId="108" xr:uid="{00000000-0005-0000-0000-00006B000000}"/>
    <cellStyle name="Заголовок 4 2" xfId="109" xr:uid="{00000000-0005-0000-0000-00006C000000}"/>
    <cellStyle name="Итог 2" xfId="110" xr:uid="{00000000-0005-0000-0000-00006D000000}"/>
    <cellStyle name="Контрольная ячейка 2" xfId="111" xr:uid="{00000000-0005-0000-0000-00006E000000}"/>
    <cellStyle name="Название 2" xfId="112" xr:uid="{00000000-0005-0000-0000-00006F000000}"/>
    <cellStyle name="Нейтральный 2" xfId="113" xr:uid="{00000000-0005-0000-0000-000070000000}"/>
    <cellStyle name="Обычный" xfId="0" builtinId="0"/>
    <cellStyle name="Обычный 2" xfId="114" xr:uid="{00000000-0005-0000-0000-000072000000}"/>
    <cellStyle name="Обычный 2 2" xfId="115" xr:uid="{00000000-0005-0000-0000-000073000000}"/>
    <cellStyle name="Обычный 3" xfId="116" xr:uid="{00000000-0005-0000-0000-000074000000}"/>
    <cellStyle name="Обычный 3 2" xfId="117" xr:uid="{00000000-0005-0000-0000-000075000000}"/>
    <cellStyle name="Обычный 3 2 2" xfId="118" xr:uid="{00000000-0005-0000-0000-000076000000}"/>
    <cellStyle name="Обычный 3 3" xfId="119" xr:uid="{00000000-0005-0000-0000-000077000000}"/>
    <cellStyle name="Обычный 4" xfId="120" xr:uid="{00000000-0005-0000-0000-000078000000}"/>
    <cellStyle name="Обычный 4 2" xfId="121" xr:uid="{00000000-0005-0000-0000-000079000000}"/>
    <cellStyle name="Обычный 5" xfId="122" xr:uid="{00000000-0005-0000-0000-00007A000000}"/>
    <cellStyle name="Обычный 5 2" xfId="123" xr:uid="{00000000-0005-0000-0000-00007B000000}"/>
    <cellStyle name="Обычный 5 3" xfId="124" xr:uid="{00000000-0005-0000-0000-00007C000000}"/>
    <cellStyle name="Обычный 6" xfId="125" xr:uid="{00000000-0005-0000-0000-00007D000000}"/>
    <cellStyle name="Обычный 7" xfId="126" xr:uid="{00000000-0005-0000-0000-00007E000000}"/>
    <cellStyle name="Обычный 8" xfId="127" xr:uid="{00000000-0005-0000-0000-00007F000000}"/>
    <cellStyle name="Обычный 9" xfId="139" xr:uid="{00000000-0005-0000-0000-000080000000}"/>
    <cellStyle name="Обычный_Лист1" xfId="128" xr:uid="{00000000-0005-0000-0000-000081000000}"/>
    <cellStyle name="Обычный_Лист1_1" xfId="140" xr:uid="{00000000-0005-0000-0000-000082000000}"/>
    <cellStyle name="Плохой 2" xfId="129" xr:uid="{00000000-0005-0000-0000-000083000000}"/>
    <cellStyle name="Пояснение 2" xfId="130" xr:uid="{00000000-0005-0000-0000-000084000000}"/>
    <cellStyle name="Примечание 2" xfId="131" xr:uid="{00000000-0005-0000-0000-000085000000}"/>
    <cellStyle name="Примечание 2 2" xfId="132" xr:uid="{00000000-0005-0000-0000-000086000000}"/>
    <cellStyle name="Процентный 2" xfId="133" xr:uid="{00000000-0005-0000-0000-000087000000}"/>
    <cellStyle name="Процентный 2 2" xfId="134" xr:uid="{00000000-0005-0000-0000-000088000000}"/>
    <cellStyle name="Связанная ячейка 2" xfId="135" xr:uid="{00000000-0005-0000-0000-000089000000}"/>
    <cellStyle name="Текст предупреждения 2" xfId="136" xr:uid="{00000000-0005-0000-0000-00008A000000}"/>
    <cellStyle name="Финансовый 2" xfId="137" xr:uid="{00000000-0005-0000-0000-00008B000000}"/>
    <cellStyle name="Хороший 2" xfId="138" xr:uid="{00000000-0005-0000-0000-00008C000000}"/>
  </cellStyles>
  <dxfs count="0"/>
  <tableStyles count="0" defaultTableStyle="TableStyleMedium2" defaultPivotStyle="PivotStyleLight16"/>
  <colors>
    <mruColors>
      <color rgb="FFFFFFCC"/>
      <color rgb="FFBEEAF8"/>
      <color rgb="FFFFCCFF"/>
      <color rgb="FF00CCFF"/>
      <color rgb="FF25FB8B"/>
      <color rgb="FFFCE4F7"/>
      <color rgb="FFEFBBF0"/>
      <color rgb="FFDDFBFA"/>
      <color rgb="FF66CCFF"/>
      <color rgb="FFB3F7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1171575</xdr:colOff>
      <xdr:row>0</xdr:row>
      <xdr:rowOff>0</xdr:rowOff>
    </xdr:from>
    <xdr:to>
      <xdr:col>1</xdr:col>
      <xdr:colOff>1171575</xdr:colOff>
      <xdr:row>2</xdr:row>
      <xdr:rowOff>1905</xdr:rowOff>
    </xdr:to>
    <xdr:pic>
      <xdr:nvPicPr>
        <xdr:cNvPr id="4166" name="Рисунок 14">
          <a:extLst>
            <a:ext uri="{FF2B5EF4-FFF2-40B4-BE49-F238E27FC236}">
              <a16:creationId xmlns:a16="http://schemas.microsoft.com/office/drawing/2014/main" id="{00000000-0008-0000-0000-000046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71575" y="0"/>
          <a:ext cx="1674549" cy="11931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238125</xdr:colOff>
      <xdr:row>2</xdr:row>
      <xdr:rowOff>26563</xdr:rowOff>
    </xdr:from>
    <xdr:to>
      <xdr:col>1</xdr:col>
      <xdr:colOff>1704399</xdr:colOff>
      <xdr:row>5</xdr:row>
      <xdr:rowOff>694461</xdr:rowOff>
    </xdr:to>
    <xdr:pic>
      <xdr:nvPicPr>
        <xdr:cNvPr id="4167" name="Рисунок 14">
          <a:extLst>
            <a:ext uri="{FF2B5EF4-FFF2-40B4-BE49-F238E27FC236}">
              <a16:creationId xmlns:a16="http://schemas.microsoft.com/office/drawing/2014/main" id="{00000000-0008-0000-0000-000047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8625" y="1074313"/>
          <a:ext cx="1466274" cy="1191773"/>
        </a:xfrm>
        <a:prstGeom prst="rect">
          <a:avLst/>
        </a:prstGeom>
        <a:noFill/>
        <a:ln w="9525">
          <a:solidFill>
            <a:schemeClr val="bg1"/>
          </a:solidFill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550334</xdr:colOff>
      <xdr:row>0</xdr:row>
      <xdr:rowOff>10584</xdr:rowOff>
    </xdr:from>
    <xdr:to>
      <xdr:col>1</xdr:col>
      <xdr:colOff>1598083</xdr:colOff>
      <xdr:row>1</xdr:row>
      <xdr:rowOff>651278</xdr:rowOff>
    </xdr:to>
    <xdr:pic>
      <xdr:nvPicPr>
        <xdr:cNvPr id="2" name="Рисунок 14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0334" y="10584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1629833</xdr:colOff>
      <xdr:row>0</xdr:row>
      <xdr:rowOff>0</xdr:rowOff>
    </xdr:from>
    <xdr:to>
      <xdr:col>1</xdr:col>
      <xdr:colOff>2677582</xdr:colOff>
      <xdr:row>1</xdr:row>
      <xdr:rowOff>661861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52083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1279071</xdr:colOff>
      <xdr:row>0</xdr:row>
      <xdr:rowOff>136071</xdr:rowOff>
    </xdr:from>
    <xdr:to>
      <xdr:col>1</xdr:col>
      <xdr:colOff>2677582</xdr:colOff>
      <xdr:row>3</xdr:row>
      <xdr:rowOff>15809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42357" y="136071"/>
          <a:ext cx="1398511" cy="13084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1365250</xdr:colOff>
      <xdr:row>0</xdr:row>
      <xdr:rowOff>63500</xdr:rowOff>
    </xdr:from>
    <xdr:to>
      <xdr:col>1</xdr:col>
      <xdr:colOff>2412999</xdr:colOff>
      <xdr:row>1</xdr:row>
      <xdr:rowOff>302027</xdr:rowOff>
    </xdr:to>
    <xdr:pic>
      <xdr:nvPicPr>
        <xdr:cNvPr id="3" name="Рисунок 1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0" y="6350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1413332</xdr:colOff>
      <xdr:row>12</xdr:row>
      <xdr:rowOff>40821</xdr:rowOff>
    </xdr:from>
    <xdr:to>
      <xdr:col>11</xdr:col>
      <xdr:colOff>258537</xdr:colOff>
      <xdr:row>12</xdr:row>
      <xdr:rowOff>802822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24B8C2D0-E5E8-4EB6-99A9-5EBF6F61B7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225" y="7769678"/>
          <a:ext cx="1525812" cy="7620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1426941</xdr:colOff>
      <xdr:row>9</xdr:row>
      <xdr:rowOff>27216</xdr:rowOff>
    </xdr:from>
    <xdr:to>
      <xdr:col>11</xdr:col>
      <xdr:colOff>272143</xdr:colOff>
      <xdr:row>10</xdr:row>
      <xdr:rowOff>13609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4A5ADDD1-2AEF-45ED-8F38-D0BA14E86C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33834" y="5429252"/>
          <a:ext cx="15258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1413303</xdr:colOff>
      <xdr:row>15</xdr:row>
      <xdr:rowOff>0</xdr:rowOff>
    </xdr:from>
    <xdr:to>
      <xdr:col>11</xdr:col>
      <xdr:colOff>285752</xdr:colOff>
      <xdr:row>16</xdr:row>
      <xdr:rowOff>54429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90E60DCD-B195-4666-89B4-7E38506772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196" y="10082893"/>
          <a:ext cx="1553056" cy="775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6</xdr:row>
      <xdr:rowOff>0</xdr:rowOff>
    </xdr:from>
    <xdr:to>
      <xdr:col>11</xdr:col>
      <xdr:colOff>301166</xdr:colOff>
      <xdr:row>7</xdr:row>
      <xdr:rowOff>81643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164B1B4-CDC9-407F-B1D5-85D8EAB56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62857" y="3415393"/>
          <a:ext cx="1525809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1449917</xdr:colOff>
      <xdr:row>0</xdr:row>
      <xdr:rowOff>0</xdr:rowOff>
    </xdr:from>
    <xdr:to>
      <xdr:col>1</xdr:col>
      <xdr:colOff>2497666</xdr:colOff>
      <xdr:row>3</xdr:row>
      <xdr:rowOff>5694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5750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1227667</xdr:colOff>
      <xdr:row>0</xdr:row>
      <xdr:rowOff>0</xdr:rowOff>
    </xdr:from>
    <xdr:to>
      <xdr:col>1</xdr:col>
      <xdr:colOff>2275416</xdr:colOff>
      <xdr:row>2</xdr:row>
      <xdr:rowOff>100944</xdr:rowOff>
    </xdr:to>
    <xdr:pic>
      <xdr:nvPicPr>
        <xdr:cNvPr id="4" name="Рисунок 14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27667" y="0"/>
          <a:ext cx="1047749" cy="862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rgb="FFFF0000"/>
    <pageSetUpPr fitToPage="1"/>
  </sheetPr>
  <dimension ref="A1:U117"/>
  <sheetViews>
    <sheetView showGridLines="0" topLeftCell="B7" zoomScale="60" zoomScaleNormal="60" workbookViewId="0">
      <selection activeCell="G25" sqref="G25"/>
    </sheetView>
  </sheetViews>
  <sheetFormatPr defaultColWidth="0" defaultRowHeight="19.5" x14ac:dyDescent="0.25"/>
  <cols>
    <col min="1" max="1" width="2.85546875" style="64" customWidth="1"/>
    <col min="2" max="2" width="91.42578125" style="62" customWidth="1"/>
    <col min="3" max="3" width="28.7109375" style="63" customWidth="1"/>
    <col min="4" max="4" width="16.42578125" style="63" customWidth="1"/>
    <col min="5" max="5" width="16.5703125" style="64" customWidth="1"/>
    <col min="6" max="6" width="9.140625" style="64" customWidth="1"/>
    <col min="7" max="7" width="21.42578125" style="64" customWidth="1"/>
    <col min="8" max="8" width="22" style="64" customWidth="1"/>
    <col min="9" max="9" width="21.5703125" style="64" customWidth="1"/>
    <col min="10" max="10" width="23.42578125" style="64" customWidth="1"/>
    <col min="11" max="11" width="23.5703125" style="64" customWidth="1"/>
    <col min="12" max="12" width="2.85546875" style="64" customWidth="1"/>
    <col min="13" max="21" width="0" style="63" hidden="1" customWidth="1"/>
    <col min="22" max="16384" width="8.85546875" style="63" hidden="1"/>
  </cols>
  <sheetData>
    <row r="1" spans="1:13" s="34" customFormat="1" ht="39" customHeight="1" x14ac:dyDescent="0.55000000000000004">
      <c r="A1" s="66"/>
      <c r="B1" s="554" t="s">
        <v>145</v>
      </c>
      <c r="C1" s="554"/>
      <c r="D1" s="554"/>
      <c r="E1" s="554"/>
      <c r="F1" s="554"/>
      <c r="G1" s="554"/>
      <c r="H1" s="554"/>
      <c r="I1" s="554"/>
      <c r="J1" s="554"/>
      <c r="K1" s="554"/>
      <c r="L1" s="66"/>
      <c r="M1" s="33"/>
    </row>
    <row r="2" spans="1:13" s="34" customFormat="1" ht="44.25" customHeight="1" x14ac:dyDescent="0.55000000000000004">
      <c r="A2" s="66"/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66"/>
      <c r="M2" s="33"/>
    </row>
    <row r="3" spans="1:13" s="32" customFormat="1" ht="14.25" customHeight="1" x14ac:dyDescent="0.35">
      <c r="A3" s="65"/>
      <c r="B3" s="555" t="s">
        <v>161</v>
      </c>
      <c r="C3" s="555"/>
      <c r="D3" s="555"/>
      <c r="E3" s="555"/>
      <c r="F3" s="555"/>
      <c r="G3" s="555"/>
      <c r="H3" s="555"/>
      <c r="I3" s="555"/>
      <c r="J3" s="555"/>
      <c r="K3" s="555"/>
      <c r="L3" s="65"/>
      <c r="M3" s="31"/>
    </row>
    <row r="4" spans="1:13" s="32" customFormat="1" ht="14.25" customHeight="1" x14ac:dyDescent="0.35">
      <c r="A4" s="65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65"/>
      <c r="M4" s="31"/>
    </row>
    <row r="5" spans="1:13" s="32" customFormat="1" ht="14.25" customHeight="1" x14ac:dyDescent="0.35">
      <c r="A5" s="65"/>
      <c r="B5" s="555"/>
      <c r="C5" s="555"/>
      <c r="D5" s="555"/>
      <c r="E5" s="555"/>
      <c r="F5" s="555"/>
      <c r="G5" s="555"/>
      <c r="H5" s="555"/>
      <c r="I5" s="555"/>
      <c r="J5" s="555"/>
      <c r="K5" s="555"/>
      <c r="L5" s="65"/>
      <c r="M5" s="31"/>
    </row>
    <row r="6" spans="1:13" s="32" customFormat="1" ht="56.45" customHeight="1" x14ac:dyDescent="0.35">
      <c r="A6" s="65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65"/>
      <c r="M6" s="31"/>
    </row>
    <row r="7" spans="1:13" s="464" customFormat="1" ht="42" customHeight="1" x14ac:dyDescent="0.25">
      <c r="A7" s="461"/>
      <c r="B7" s="462" t="s">
        <v>0</v>
      </c>
      <c r="C7" s="462" t="s">
        <v>1</v>
      </c>
      <c r="D7" s="462" t="s">
        <v>26</v>
      </c>
      <c r="E7" s="462" t="s">
        <v>378</v>
      </c>
      <c r="F7" s="463" t="s">
        <v>8</v>
      </c>
      <c r="G7" s="462" t="s">
        <v>146</v>
      </c>
      <c r="H7" s="462" t="s">
        <v>147</v>
      </c>
      <c r="I7" s="462" t="s">
        <v>148</v>
      </c>
      <c r="J7" s="462" t="s">
        <v>149</v>
      </c>
      <c r="K7" s="462" t="s">
        <v>78</v>
      </c>
      <c r="L7" s="461"/>
    </row>
    <row r="8" spans="1:13" s="468" customFormat="1" ht="34.5" customHeight="1" x14ac:dyDescent="0.25">
      <c r="A8" s="467"/>
      <c r="B8" s="556" t="s">
        <v>86</v>
      </c>
      <c r="C8" s="556"/>
      <c r="D8" s="556"/>
      <c r="E8" s="556"/>
      <c r="F8" s="556"/>
      <c r="G8" s="556"/>
      <c r="H8" s="556"/>
      <c r="I8" s="556"/>
      <c r="J8" s="556"/>
      <c r="K8" s="556"/>
      <c r="L8" s="467"/>
    </row>
    <row r="9" spans="1:13" s="93" customFormat="1" ht="24.75" customHeight="1" x14ac:dyDescent="0.3">
      <c r="A9" s="173"/>
      <c r="B9" s="174" t="s">
        <v>67</v>
      </c>
      <c r="C9" s="552" t="s">
        <v>85</v>
      </c>
      <c r="D9" s="175" t="s">
        <v>10</v>
      </c>
      <c r="E9" s="176">
        <v>4000</v>
      </c>
      <c r="F9" s="177">
        <v>0.1</v>
      </c>
      <c r="G9" s="178">
        <v>0.79</v>
      </c>
      <c r="H9" s="178">
        <v>0.78</v>
      </c>
      <c r="I9" s="178">
        <v>0.77</v>
      </c>
      <c r="J9" s="178">
        <v>0.76</v>
      </c>
      <c r="K9" s="178">
        <v>0.75</v>
      </c>
      <c r="L9" s="173"/>
    </row>
    <row r="10" spans="1:13" s="93" customFormat="1" ht="24.75" customHeight="1" x14ac:dyDescent="0.3">
      <c r="A10" s="173"/>
      <c r="B10" s="174" t="s">
        <v>37</v>
      </c>
      <c r="C10" s="553"/>
      <c r="D10" s="175" t="s">
        <v>10</v>
      </c>
      <c r="E10" s="176">
        <v>4000</v>
      </c>
      <c r="F10" s="177">
        <v>0.1</v>
      </c>
      <c r="G10" s="178">
        <v>0.82</v>
      </c>
      <c r="H10" s="178">
        <v>0.81</v>
      </c>
      <c r="I10" s="178">
        <v>0.8</v>
      </c>
      <c r="J10" s="178">
        <v>0.79</v>
      </c>
      <c r="K10" s="178">
        <v>0.78</v>
      </c>
      <c r="L10" s="173"/>
    </row>
    <row r="11" spans="1:13" s="93" customFormat="1" ht="24.75" customHeight="1" x14ac:dyDescent="0.3">
      <c r="A11" s="173"/>
      <c r="B11" s="174" t="s">
        <v>38</v>
      </c>
      <c r="C11" s="553"/>
      <c r="D11" s="175" t="s">
        <v>10</v>
      </c>
      <c r="E11" s="176">
        <v>3600</v>
      </c>
      <c r="F11" s="177">
        <v>0.1</v>
      </c>
      <c r="G11" s="178">
        <v>0.99</v>
      </c>
      <c r="H11" s="178">
        <v>0.98</v>
      </c>
      <c r="I11" s="178">
        <v>0.97</v>
      </c>
      <c r="J11" s="178">
        <v>0.96</v>
      </c>
      <c r="K11" s="178">
        <v>0.95</v>
      </c>
      <c r="L11" s="173"/>
    </row>
    <row r="12" spans="1:13" s="93" customFormat="1" ht="24.75" customHeight="1" x14ac:dyDescent="0.3">
      <c r="A12" s="173"/>
      <c r="B12" s="174" t="s">
        <v>88</v>
      </c>
      <c r="C12" s="553"/>
      <c r="D12" s="175" t="s">
        <v>10</v>
      </c>
      <c r="E12" s="176">
        <v>3600</v>
      </c>
      <c r="F12" s="177">
        <v>0.1</v>
      </c>
      <c r="G12" s="178">
        <v>1.1100000000000001</v>
      </c>
      <c r="H12" s="178">
        <v>1.1000000000000001</v>
      </c>
      <c r="I12" s="178">
        <v>1.0900000000000001</v>
      </c>
      <c r="J12" s="178">
        <v>1.08</v>
      </c>
      <c r="K12" s="178">
        <v>1.07</v>
      </c>
      <c r="L12" s="173"/>
    </row>
    <row r="13" spans="1:13" s="179" customFormat="1" ht="24.75" customHeight="1" thickBot="1" x14ac:dyDescent="0.35">
      <c r="A13" s="173"/>
      <c r="B13" s="174" t="s">
        <v>89</v>
      </c>
      <c r="C13" s="553"/>
      <c r="D13" s="175" t="s">
        <v>10</v>
      </c>
      <c r="E13" s="176">
        <v>3000</v>
      </c>
      <c r="F13" s="177">
        <v>0.1</v>
      </c>
      <c r="G13" s="178">
        <v>1.34</v>
      </c>
      <c r="H13" s="178">
        <v>1.33</v>
      </c>
      <c r="I13" s="178">
        <v>1.32</v>
      </c>
      <c r="J13" s="178">
        <v>1.31</v>
      </c>
      <c r="K13" s="178">
        <v>1.3</v>
      </c>
      <c r="L13" s="173"/>
    </row>
    <row r="14" spans="1:13" s="469" customFormat="1" ht="31.5" customHeight="1" x14ac:dyDescent="0.4">
      <c r="A14" s="467"/>
      <c r="B14" s="556" t="s">
        <v>87</v>
      </c>
      <c r="C14" s="556"/>
      <c r="D14" s="556"/>
      <c r="E14" s="556"/>
      <c r="F14" s="556"/>
      <c r="G14" s="556"/>
      <c r="H14" s="556"/>
      <c r="I14" s="556"/>
      <c r="J14" s="556"/>
      <c r="K14" s="556"/>
      <c r="L14" s="467"/>
    </row>
    <row r="15" spans="1:13" s="93" customFormat="1" ht="25.5" customHeight="1" x14ac:dyDescent="0.3">
      <c r="A15" s="173"/>
      <c r="B15" s="174" t="s">
        <v>68</v>
      </c>
      <c r="C15" s="552" t="s">
        <v>85</v>
      </c>
      <c r="D15" s="175" t="s">
        <v>10</v>
      </c>
      <c r="E15" s="176">
        <v>4000</v>
      </c>
      <c r="F15" s="177">
        <v>0.1</v>
      </c>
      <c r="G15" s="178">
        <v>0.79</v>
      </c>
      <c r="H15" s="178">
        <v>0.78</v>
      </c>
      <c r="I15" s="178">
        <v>0.77</v>
      </c>
      <c r="J15" s="178">
        <v>0.76</v>
      </c>
      <c r="K15" s="178">
        <v>0.75</v>
      </c>
      <c r="L15" s="173"/>
      <c r="M15" s="180"/>
    </row>
    <row r="16" spans="1:13" s="93" customFormat="1" ht="25.5" customHeight="1" x14ac:dyDescent="0.3">
      <c r="A16" s="173"/>
      <c r="B16" s="174" t="s">
        <v>39</v>
      </c>
      <c r="C16" s="553"/>
      <c r="D16" s="175" t="s">
        <v>10</v>
      </c>
      <c r="E16" s="176">
        <v>4000</v>
      </c>
      <c r="F16" s="177">
        <v>0.1</v>
      </c>
      <c r="G16" s="178">
        <v>0.82</v>
      </c>
      <c r="H16" s="178">
        <v>0.81</v>
      </c>
      <c r="I16" s="178">
        <v>0.8</v>
      </c>
      <c r="J16" s="178">
        <v>0.79</v>
      </c>
      <c r="K16" s="178">
        <v>0.78</v>
      </c>
      <c r="L16" s="173"/>
    </row>
    <row r="17" spans="1:12" s="93" customFormat="1" ht="25.5" customHeight="1" x14ac:dyDescent="0.3">
      <c r="A17" s="173"/>
      <c r="B17" s="174" t="s">
        <v>40</v>
      </c>
      <c r="C17" s="553"/>
      <c r="D17" s="175" t="s">
        <v>10</v>
      </c>
      <c r="E17" s="176">
        <v>3600</v>
      </c>
      <c r="F17" s="177">
        <v>0.1</v>
      </c>
      <c r="G17" s="178">
        <v>0.99</v>
      </c>
      <c r="H17" s="178">
        <v>0.98</v>
      </c>
      <c r="I17" s="178">
        <v>0.97</v>
      </c>
      <c r="J17" s="178">
        <v>0.96</v>
      </c>
      <c r="K17" s="178">
        <v>0.95</v>
      </c>
      <c r="L17" s="173"/>
    </row>
    <row r="18" spans="1:12" s="93" customFormat="1" ht="25.5" customHeight="1" x14ac:dyDescent="0.3">
      <c r="A18" s="173"/>
      <c r="B18" s="174" t="s">
        <v>90</v>
      </c>
      <c r="C18" s="553"/>
      <c r="D18" s="175" t="s">
        <v>10</v>
      </c>
      <c r="E18" s="176">
        <v>3600</v>
      </c>
      <c r="F18" s="177">
        <v>0.1</v>
      </c>
      <c r="G18" s="178">
        <v>1.1100000000000001</v>
      </c>
      <c r="H18" s="178">
        <v>1.1000000000000001</v>
      </c>
      <c r="I18" s="178">
        <v>1.0900000000000001</v>
      </c>
      <c r="J18" s="178">
        <v>1.08</v>
      </c>
      <c r="K18" s="178">
        <v>1.07</v>
      </c>
      <c r="L18" s="173"/>
    </row>
    <row r="19" spans="1:12" s="93" customFormat="1" ht="25.5" customHeight="1" x14ac:dyDescent="0.3">
      <c r="A19" s="173"/>
      <c r="B19" s="174" t="s">
        <v>91</v>
      </c>
      <c r="C19" s="553"/>
      <c r="D19" s="175" t="s">
        <v>10</v>
      </c>
      <c r="E19" s="176">
        <v>3000</v>
      </c>
      <c r="F19" s="177">
        <v>0.1</v>
      </c>
      <c r="G19" s="178">
        <v>1.34</v>
      </c>
      <c r="H19" s="178">
        <v>1.33</v>
      </c>
      <c r="I19" s="178">
        <v>1.32</v>
      </c>
      <c r="J19" s="178">
        <v>1.31</v>
      </c>
      <c r="K19" s="178">
        <v>1.3</v>
      </c>
      <c r="L19" s="173"/>
    </row>
    <row r="20" spans="1:12" s="186" customFormat="1" ht="36.75" customHeight="1" x14ac:dyDescent="0.25">
      <c r="A20" s="181"/>
      <c r="B20" s="182" t="s">
        <v>218</v>
      </c>
      <c r="C20" s="183" t="s">
        <v>23</v>
      </c>
      <c r="D20" s="183" t="s">
        <v>10</v>
      </c>
      <c r="E20" s="184">
        <v>1000</v>
      </c>
      <c r="F20" s="263">
        <v>0.1</v>
      </c>
      <c r="G20" s="185">
        <v>2.35</v>
      </c>
      <c r="H20" s="185">
        <v>2.2799999999999998</v>
      </c>
      <c r="I20" s="175"/>
      <c r="J20" s="175"/>
      <c r="K20" s="175"/>
      <c r="L20" s="181"/>
    </row>
    <row r="21" spans="1:12" s="469" customFormat="1" ht="45" customHeight="1" x14ac:dyDescent="0.4">
      <c r="A21" s="470"/>
      <c r="B21" s="546" t="s">
        <v>107</v>
      </c>
      <c r="C21" s="547"/>
      <c r="D21" s="547"/>
      <c r="E21" s="547"/>
      <c r="F21" s="547"/>
      <c r="G21" s="547"/>
      <c r="H21" s="547"/>
      <c r="I21" s="547"/>
      <c r="J21" s="547"/>
      <c r="K21" s="548"/>
      <c r="L21" s="470"/>
    </row>
    <row r="22" spans="1:12" s="465" customFormat="1" ht="45" customHeight="1" x14ac:dyDescent="0.3">
      <c r="A22" s="461"/>
      <c r="B22" s="462" t="s">
        <v>0</v>
      </c>
      <c r="C22" s="462" t="s">
        <v>1</v>
      </c>
      <c r="D22" s="462" t="s">
        <v>26</v>
      </c>
      <c r="E22" s="462" t="s">
        <v>378</v>
      </c>
      <c r="F22" s="463" t="s">
        <v>8</v>
      </c>
      <c r="G22" s="462" t="s">
        <v>150</v>
      </c>
      <c r="H22" s="462" t="s">
        <v>151</v>
      </c>
      <c r="I22" s="462" t="s">
        <v>152</v>
      </c>
      <c r="J22" s="462" t="s">
        <v>153</v>
      </c>
      <c r="K22" s="462" t="s">
        <v>154</v>
      </c>
      <c r="L22" s="461"/>
    </row>
    <row r="23" spans="1:12" s="93" customFormat="1" ht="54" customHeight="1" x14ac:dyDescent="0.3">
      <c r="A23" s="67"/>
      <c r="B23" s="187" t="s">
        <v>210</v>
      </c>
      <c r="C23" s="188" t="s">
        <v>66</v>
      </c>
      <c r="D23" s="188" t="s">
        <v>211</v>
      </c>
      <c r="E23" s="189">
        <v>480</v>
      </c>
      <c r="F23" s="190">
        <v>0.1</v>
      </c>
      <c r="G23" s="191">
        <v>10.45</v>
      </c>
      <c r="H23" s="191">
        <v>10.15</v>
      </c>
      <c r="I23" s="191">
        <v>9.9499999999999993</v>
      </c>
      <c r="J23" s="191">
        <v>9.73</v>
      </c>
      <c r="K23" s="191">
        <v>9.5299999999999994</v>
      </c>
      <c r="L23" s="67"/>
    </row>
    <row r="24" spans="1:12" s="197" customFormat="1" ht="63.95" customHeight="1" x14ac:dyDescent="0.25">
      <c r="A24" s="192"/>
      <c r="B24" s="193" t="s">
        <v>160</v>
      </c>
      <c r="C24" s="175" t="s">
        <v>66</v>
      </c>
      <c r="D24" s="175" t="s">
        <v>5</v>
      </c>
      <c r="E24" s="194">
        <v>3000</v>
      </c>
      <c r="F24" s="195">
        <v>0.1</v>
      </c>
      <c r="G24" s="196">
        <v>1.36</v>
      </c>
      <c r="H24" s="196">
        <v>1.32</v>
      </c>
      <c r="I24" s="196">
        <v>1.28</v>
      </c>
      <c r="J24" s="196">
        <v>1.24</v>
      </c>
      <c r="K24" s="196">
        <v>1.2</v>
      </c>
      <c r="L24" s="192"/>
    </row>
    <row r="25" spans="1:12" s="466" customFormat="1" ht="44.1" customHeight="1" x14ac:dyDescent="0.25">
      <c r="A25" s="461"/>
      <c r="B25" s="549"/>
      <c r="C25" s="550"/>
      <c r="D25" s="550"/>
      <c r="E25" s="550"/>
      <c r="F25" s="551"/>
      <c r="G25" s="462" t="s">
        <v>155</v>
      </c>
      <c r="H25" s="462" t="s">
        <v>156</v>
      </c>
      <c r="I25" s="462" t="s">
        <v>157</v>
      </c>
      <c r="J25" s="462" t="s">
        <v>159</v>
      </c>
      <c r="K25" s="462" t="s">
        <v>158</v>
      </c>
      <c r="L25" s="461"/>
    </row>
    <row r="26" spans="1:12" s="204" customFormat="1" ht="40.5" x14ac:dyDescent="0.25">
      <c r="A26" s="173"/>
      <c r="B26" s="198" t="s">
        <v>110</v>
      </c>
      <c r="C26" s="199" t="s">
        <v>66</v>
      </c>
      <c r="D26" s="200" t="s">
        <v>5</v>
      </c>
      <c r="E26" s="201">
        <v>1000</v>
      </c>
      <c r="F26" s="202">
        <v>0.1</v>
      </c>
      <c r="G26" s="203">
        <v>1.02</v>
      </c>
      <c r="H26" s="203">
        <v>1.01</v>
      </c>
      <c r="I26" s="203">
        <v>1</v>
      </c>
      <c r="J26" s="203">
        <v>0.99</v>
      </c>
      <c r="K26" s="203">
        <v>0.98</v>
      </c>
      <c r="L26" s="173"/>
    </row>
    <row r="27" spans="1:12" s="208" customFormat="1" ht="40.5" x14ac:dyDescent="0.3">
      <c r="A27" s="192"/>
      <c r="B27" s="198" t="s">
        <v>109</v>
      </c>
      <c r="C27" s="199" t="s">
        <v>66</v>
      </c>
      <c r="D27" s="199" t="s">
        <v>5</v>
      </c>
      <c r="E27" s="205">
        <v>1000</v>
      </c>
      <c r="F27" s="206">
        <v>0.1</v>
      </c>
      <c r="G27" s="207">
        <v>1</v>
      </c>
      <c r="H27" s="207">
        <v>0.99</v>
      </c>
      <c r="I27" s="207">
        <v>0.98</v>
      </c>
      <c r="J27" s="207">
        <v>0.97</v>
      </c>
      <c r="K27" s="207">
        <v>0.96</v>
      </c>
      <c r="L27" s="192"/>
    </row>
    <row r="28" spans="1:12" s="211" customFormat="1" ht="20.25" x14ac:dyDescent="0.3">
      <c r="A28" s="209"/>
      <c r="B28" s="210"/>
      <c r="E28" s="209"/>
      <c r="F28" s="209"/>
      <c r="G28" s="209"/>
      <c r="H28" s="209"/>
      <c r="I28" s="209"/>
      <c r="J28" s="209"/>
      <c r="K28" s="209"/>
      <c r="L28" s="209"/>
    </row>
    <row r="29" spans="1:12" s="211" customFormat="1" ht="20.25" x14ac:dyDescent="0.3">
      <c r="A29" s="209"/>
      <c r="B29" s="210"/>
      <c r="E29" s="209"/>
      <c r="F29" s="209"/>
      <c r="G29" s="209"/>
      <c r="H29" s="209"/>
      <c r="I29" s="209"/>
      <c r="J29" s="209"/>
      <c r="K29" s="209"/>
      <c r="L29" s="209"/>
    </row>
    <row r="30" spans="1:12" s="211" customFormat="1" ht="20.25" x14ac:dyDescent="0.3">
      <c r="A30" s="209"/>
      <c r="B30" s="210"/>
      <c r="E30" s="209"/>
      <c r="F30" s="209"/>
      <c r="G30" s="209"/>
      <c r="H30" s="209"/>
      <c r="I30" s="209"/>
      <c r="J30" s="209"/>
      <c r="K30" s="209"/>
      <c r="L30" s="209"/>
    </row>
    <row r="31" spans="1:12" s="211" customFormat="1" ht="20.25" x14ac:dyDescent="0.3">
      <c r="A31" s="209"/>
      <c r="B31" s="210"/>
      <c r="E31" s="209"/>
      <c r="F31" s="209"/>
      <c r="G31" s="209"/>
      <c r="H31" s="209"/>
      <c r="I31" s="209"/>
      <c r="J31" s="209"/>
      <c r="K31" s="209"/>
      <c r="L31" s="209"/>
    </row>
    <row r="32" spans="1:12" s="211" customFormat="1" ht="20.25" x14ac:dyDescent="0.3">
      <c r="A32" s="209"/>
      <c r="B32" s="210"/>
      <c r="E32" s="209"/>
      <c r="F32" s="209"/>
      <c r="G32" s="209"/>
      <c r="H32" s="209"/>
      <c r="I32" s="209"/>
      <c r="J32" s="209"/>
      <c r="K32" s="209"/>
      <c r="L32" s="209"/>
    </row>
    <row r="33" spans="1:12" s="211" customFormat="1" ht="20.25" x14ac:dyDescent="0.3">
      <c r="A33" s="209"/>
      <c r="B33" s="210"/>
      <c r="E33" s="209"/>
      <c r="F33" s="209"/>
      <c r="G33" s="209"/>
      <c r="H33" s="209"/>
      <c r="I33" s="209"/>
      <c r="J33" s="209"/>
      <c r="K33" s="209"/>
      <c r="L33" s="209"/>
    </row>
    <row r="34" spans="1:12" s="211" customFormat="1" ht="20.25" x14ac:dyDescent="0.3">
      <c r="A34" s="209"/>
      <c r="B34" s="210"/>
      <c r="E34" s="209"/>
      <c r="F34" s="209"/>
      <c r="G34" s="209"/>
      <c r="H34" s="209"/>
      <c r="I34" s="209"/>
      <c r="J34" s="209"/>
      <c r="K34" s="209"/>
      <c r="L34" s="209"/>
    </row>
    <row r="35" spans="1:12" s="211" customFormat="1" ht="20.25" x14ac:dyDescent="0.3">
      <c r="A35" s="209"/>
      <c r="B35" s="210"/>
      <c r="E35" s="209"/>
      <c r="F35" s="209"/>
      <c r="G35" s="209"/>
      <c r="H35" s="209"/>
      <c r="I35" s="209"/>
      <c r="J35" s="209"/>
      <c r="K35" s="209"/>
      <c r="L35" s="209"/>
    </row>
    <row r="36" spans="1:12" s="211" customFormat="1" ht="20.25" x14ac:dyDescent="0.3">
      <c r="A36" s="209"/>
      <c r="B36" s="210"/>
      <c r="E36" s="209"/>
      <c r="F36" s="209"/>
      <c r="G36" s="209"/>
      <c r="H36" s="209"/>
      <c r="I36" s="209"/>
      <c r="J36" s="209"/>
      <c r="K36" s="209"/>
      <c r="L36" s="209"/>
    </row>
    <row r="37" spans="1:12" s="211" customFormat="1" ht="20.25" x14ac:dyDescent="0.3">
      <c r="A37" s="209"/>
      <c r="B37" s="210"/>
      <c r="E37" s="209"/>
      <c r="F37" s="209"/>
      <c r="G37" s="209"/>
      <c r="H37" s="209"/>
      <c r="I37" s="209"/>
      <c r="J37" s="209"/>
      <c r="K37" s="209"/>
      <c r="L37" s="209"/>
    </row>
    <row r="38" spans="1:12" s="211" customFormat="1" ht="20.25" x14ac:dyDescent="0.3">
      <c r="A38" s="209"/>
      <c r="B38" s="210"/>
      <c r="E38" s="209"/>
      <c r="F38" s="209"/>
      <c r="G38" s="209"/>
      <c r="H38" s="209"/>
      <c r="I38" s="209"/>
      <c r="J38" s="209"/>
      <c r="K38" s="209"/>
      <c r="L38" s="209"/>
    </row>
    <row r="39" spans="1:12" s="211" customFormat="1" ht="20.25" x14ac:dyDescent="0.3">
      <c r="A39" s="209"/>
      <c r="B39" s="210"/>
      <c r="E39" s="209"/>
      <c r="F39" s="209"/>
      <c r="G39" s="209"/>
      <c r="H39" s="209"/>
      <c r="I39" s="209"/>
      <c r="J39" s="209"/>
      <c r="K39" s="209"/>
      <c r="L39" s="209"/>
    </row>
    <row r="40" spans="1:12" s="211" customFormat="1" ht="20.25" x14ac:dyDescent="0.3">
      <c r="A40" s="209"/>
      <c r="B40" s="210"/>
      <c r="E40" s="209"/>
      <c r="F40" s="209"/>
      <c r="G40" s="209"/>
      <c r="H40" s="209"/>
      <c r="I40" s="209"/>
      <c r="J40" s="209"/>
      <c r="K40" s="209"/>
      <c r="L40" s="209"/>
    </row>
    <row r="41" spans="1:12" s="211" customFormat="1" ht="20.25" x14ac:dyDescent="0.3">
      <c r="A41" s="209"/>
      <c r="B41" s="210"/>
      <c r="E41" s="209"/>
      <c r="F41" s="209"/>
      <c r="G41" s="209"/>
      <c r="H41" s="209"/>
      <c r="I41" s="209"/>
      <c r="J41" s="209"/>
      <c r="K41" s="209"/>
      <c r="L41" s="209"/>
    </row>
    <row r="42" spans="1:12" s="211" customFormat="1" ht="20.25" x14ac:dyDescent="0.3">
      <c r="A42" s="209"/>
      <c r="B42" s="210"/>
      <c r="E42" s="209"/>
      <c r="F42" s="209"/>
      <c r="G42" s="209"/>
      <c r="H42" s="209"/>
      <c r="I42" s="209"/>
      <c r="J42" s="209"/>
      <c r="K42" s="209"/>
      <c r="L42" s="209"/>
    </row>
    <row r="43" spans="1:12" s="211" customFormat="1" ht="20.25" x14ac:dyDescent="0.3">
      <c r="A43" s="209"/>
      <c r="B43" s="210"/>
      <c r="E43" s="209"/>
      <c r="F43" s="209"/>
      <c r="G43" s="209"/>
      <c r="H43" s="209"/>
      <c r="I43" s="209"/>
      <c r="J43" s="209"/>
      <c r="K43" s="209"/>
      <c r="L43" s="209"/>
    </row>
    <row r="44" spans="1:12" s="211" customFormat="1" ht="20.25" x14ac:dyDescent="0.3">
      <c r="A44" s="209"/>
      <c r="B44" s="210"/>
      <c r="E44" s="209"/>
      <c r="F44" s="209"/>
      <c r="G44" s="209"/>
      <c r="H44" s="209"/>
      <c r="I44" s="209"/>
      <c r="J44" s="209"/>
      <c r="K44" s="209"/>
      <c r="L44" s="209"/>
    </row>
    <row r="45" spans="1:12" s="211" customFormat="1" ht="20.25" x14ac:dyDescent="0.3">
      <c r="A45" s="209"/>
      <c r="B45" s="210"/>
      <c r="E45" s="209"/>
      <c r="F45" s="209"/>
      <c r="G45" s="209"/>
      <c r="H45" s="209"/>
      <c r="I45" s="209"/>
      <c r="J45" s="209"/>
      <c r="K45" s="209"/>
      <c r="L45" s="209"/>
    </row>
    <row r="46" spans="1:12" s="211" customFormat="1" ht="20.25" x14ac:dyDescent="0.3">
      <c r="A46" s="209"/>
      <c r="B46" s="210"/>
      <c r="E46" s="209"/>
      <c r="F46" s="209"/>
      <c r="G46" s="209"/>
      <c r="H46" s="209"/>
      <c r="I46" s="209"/>
      <c r="J46" s="209"/>
      <c r="K46" s="209"/>
      <c r="L46" s="209"/>
    </row>
    <row r="47" spans="1:12" s="211" customFormat="1" ht="20.25" x14ac:dyDescent="0.3">
      <c r="A47" s="209"/>
      <c r="B47" s="210"/>
      <c r="E47" s="209"/>
      <c r="F47" s="209"/>
      <c r="G47" s="209"/>
      <c r="H47" s="209"/>
      <c r="I47" s="209"/>
      <c r="J47" s="209"/>
      <c r="K47" s="209"/>
      <c r="L47" s="209"/>
    </row>
    <row r="48" spans="1:12" s="211" customFormat="1" ht="20.25" x14ac:dyDescent="0.3">
      <c r="A48" s="209"/>
      <c r="B48" s="210"/>
      <c r="E48" s="209"/>
      <c r="F48" s="209"/>
      <c r="G48" s="209"/>
      <c r="H48" s="209"/>
      <c r="I48" s="209"/>
      <c r="J48" s="209"/>
      <c r="K48" s="209"/>
      <c r="L48" s="209"/>
    </row>
    <row r="49" spans="1:12" s="211" customFormat="1" ht="20.25" x14ac:dyDescent="0.3">
      <c r="A49" s="209"/>
      <c r="B49" s="210"/>
      <c r="E49" s="209"/>
      <c r="F49" s="209"/>
      <c r="G49" s="209"/>
      <c r="H49" s="209"/>
      <c r="I49" s="209"/>
      <c r="J49" s="209"/>
      <c r="K49" s="209"/>
      <c r="L49" s="209"/>
    </row>
    <row r="50" spans="1:12" s="211" customFormat="1" ht="20.25" x14ac:dyDescent="0.3">
      <c r="A50" s="209"/>
      <c r="B50" s="210"/>
      <c r="E50" s="209"/>
      <c r="F50" s="209"/>
      <c r="G50" s="209"/>
      <c r="H50" s="209"/>
      <c r="I50" s="209"/>
      <c r="J50" s="209"/>
      <c r="K50" s="209"/>
      <c r="L50" s="209"/>
    </row>
    <row r="51" spans="1:12" s="211" customFormat="1" ht="20.25" x14ac:dyDescent="0.3">
      <c r="A51" s="209"/>
      <c r="B51" s="210"/>
      <c r="E51" s="209"/>
      <c r="F51" s="209"/>
      <c r="G51" s="209"/>
      <c r="H51" s="209"/>
      <c r="I51" s="209"/>
      <c r="J51" s="209"/>
      <c r="K51" s="209"/>
      <c r="L51" s="209"/>
    </row>
    <row r="52" spans="1:12" s="211" customFormat="1" ht="20.25" x14ac:dyDescent="0.3">
      <c r="A52" s="209"/>
      <c r="B52" s="210"/>
      <c r="E52" s="209"/>
      <c r="F52" s="209"/>
      <c r="G52" s="209"/>
      <c r="H52" s="209"/>
      <c r="I52" s="209"/>
      <c r="J52" s="209"/>
      <c r="K52" s="209"/>
      <c r="L52" s="209"/>
    </row>
    <row r="53" spans="1:12" s="211" customFormat="1" ht="20.25" x14ac:dyDescent="0.3">
      <c r="A53" s="209"/>
      <c r="B53" s="210"/>
      <c r="E53" s="209"/>
      <c r="F53" s="209"/>
      <c r="G53" s="209"/>
      <c r="H53" s="209"/>
      <c r="I53" s="209"/>
      <c r="J53" s="209"/>
      <c r="K53" s="209"/>
      <c r="L53" s="209"/>
    </row>
    <row r="54" spans="1:12" s="211" customFormat="1" ht="20.25" x14ac:dyDescent="0.3">
      <c r="A54" s="209"/>
      <c r="B54" s="210"/>
      <c r="E54" s="209"/>
      <c r="F54" s="209"/>
      <c r="G54" s="209"/>
      <c r="H54" s="209"/>
      <c r="I54" s="209"/>
      <c r="J54" s="209"/>
      <c r="K54" s="209"/>
      <c r="L54" s="209"/>
    </row>
    <row r="55" spans="1:12" s="211" customFormat="1" ht="20.25" x14ac:dyDescent="0.3">
      <c r="A55" s="209"/>
      <c r="B55" s="210"/>
      <c r="E55" s="209"/>
      <c r="F55" s="209"/>
      <c r="G55" s="209"/>
      <c r="H55" s="209"/>
      <c r="I55" s="209"/>
      <c r="J55" s="209"/>
      <c r="K55" s="209"/>
      <c r="L55" s="209"/>
    </row>
    <row r="56" spans="1:12" s="211" customFormat="1" ht="20.25" x14ac:dyDescent="0.3">
      <c r="A56" s="209"/>
      <c r="B56" s="210"/>
      <c r="E56" s="209"/>
      <c r="F56" s="209"/>
      <c r="G56" s="209"/>
      <c r="H56" s="209"/>
      <c r="I56" s="209"/>
      <c r="J56" s="209"/>
      <c r="K56" s="209"/>
      <c r="L56" s="209"/>
    </row>
    <row r="57" spans="1:12" s="211" customFormat="1" ht="20.25" x14ac:dyDescent="0.3">
      <c r="A57" s="209"/>
      <c r="B57" s="210"/>
      <c r="E57" s="209"/>
      <c r="F57" s="209"/>
      <c r="G57" s="209"/>
      <c r="H57" s="209"/>
      <c r="I57" s="209"/>
      <c r="J57" s="209"/>
      <c r="K57" s="209"/>
      <c r="L57" s="209"/>
    </row>
    <row r="58" spans="1:12" s="211" customFormat="1" ht="20.25" x14ac:dyDescent="0.3">
      <c r="A58" s="209"/>
      <c r="B58" s="210"/>
      <c r="E58" s="209"/>
      <c r="F58" s="209"/>
      <c r="G58" s="209"/>
      <c r="H58" s="209"/>
      <c r="I58" s="209"/>
      <c r="J58" s="209"/>
      <c r="K58" s="209"/>
      <c r="L58" s="209"/>
    </row>
    <row r="59" spans="1:12" s="211" customFormat="1" ht="20.25" x14ac:dyDescent="0.3">
      <c r="A59" s="209"/>
      <c r="B59" s="210"/>
      <c r="E59" s="209"/>
      <c r="F59" s="209"/>
      <c r="G59" s="209"/>
      <c r="H59" s="209"/>
      <c r="I59" s="209"/>
      <c r="J59" s="209"/>
      <c r="K59" s="209"/>
      <c r="L59" s="209"/>
    </row>
    <row r="60" spans="1:12" s="211" customFormat="1" ht="20.25" x14ac:dyDescent="0.3">
      <c r="A60" s="209"/>
      <c r="B60" s="210"/>
      <c r="E60" s="209"/>
      <c r="F60" s="209"/>
      <c r="G60" s="209"/>
      <c r="H60" s="209"/>
      <c r="I60" s="209"/>
      <c r="J60" s="209"/>
      <c r="K60" s="209"/>
      <c r="L60" s="209"/>
    </row>
    <row r="61" spans="1:12" s="211" customFormat="1" ht="20.25" x14ac:dyDescent="0.3">
      <c r="A61" s="209"/>
      <c r="B61" s="210"/>
      <c r="E61" s="209"/>
      <c r="F61" s="209"/>
      <c r="G61" s="209"/>
      <c r="H61" s="209"/>
      <c r="I61" s="209"/>
      <c r="J61" s="209"/>
      <c r="K61" s="209"/>
      <c r="L61" s="209"/>
    </row>
    <row r="62" spans="1:12" s="211" customFormat="1" ht="20.25" x14ac:dyDescent="0.3">
      <c r="A62" s="209"/>
      <c r="B62" s="210"/>
      <c r="E62" s="209"/>
      <c r="F62" s="209"/>
      <c r="G62" s="209"/>
      <c r="H62" s="209"/>
      <c r="I62" s="209"/>
      <c r="J62" s="209"/>
      <c r="K62" s="209"/>
      <c r="L62" s="209"/>
    </row>
    <row r="63" spans="1:12" s="211" customFormat="1" ht="20.25" x14ac:dyDescent="0.3">
      <c r="A63" s="209"/>
      <c r="B63" s="210"/>
      <c r="E63" s="209"/>
      <c r="F63" s="209"/>
      <c r="G63" s="209"/>
      <c r="H63" s="209"/>
      <c r="I63" s="209"/>
      <c r="J63" s="209"/>
      <c r="K63" s="209"/>
      <c r="L63" s="209"/>
    </row>
    <row r="64" spans="1:12" s="211" customFormat="1" ht="20.25" x14ac:dyDescent="0.3">
      <c r="A64" s="209"/>
      <c r="B64" s="210"/>
      <c r="E64" s="209"/>
      <c r="F64" s="209"/>
      <c r="G64" s="209"/>
      <c r="H64" s="209"/>
      <c r="I64" s="209"/>
      <c r="J64" s="209"/>
      <c r="K64" s="209"/>
      <c r="L64" s="209"/>
    </row>
    <row r="65" spans="1:12" s="211" customFormat="1" ht="20.25" x14ac:dyDescent="0.3">
      <c r="A65" s="209"/>
      <c r="B65" s="210"/>
      <c r="E65" s="209"/>
      <c r="F65" s="209"/>
      <c r="G65" s="209"/>
      <c r="H65" s="209"/>
      <c r="I65" s="209"/>
      <c r="J65" s="209"/>
      <c r="K65" s="209"/>
      <c r="L65" s="209"/>
    </row>
    <row r="66" spans="1:12" s="211" customFormat="1" ht="20.25" x14ac:dyDescent="0.3">
      <c r="A66" s="209"/>
      <c r="B66" s="210"/>
      <c r="E66" s="209"/>
      <c r="F66" s="209"/>
      <c r="G66" s="209"/>
      <c r="H66" s="209"/>
      <c r="I66" s="209"/>
      <c r="J66" s="209"/>
      <c r="K66" s="209"/>
      <c r="L66" s="209"/>
    </row>
    <row r="67" spans="1:12" s="211" customFormat="1" ht="20.25" x14ac:dyDescent="0.3">
      <c r="A67" s="209"/>
      <c r="B67" s="210"/>
      <c r="E67" s="209"/>
      <c r="F67" s="209"/>
      <c r="G67" s="209"/>
      <c r="H67" s="209"/>
      <c r="I67" s="209"/>
      <c r="J67" s="209"/>
      <c r="K67" s="209"/>
      <c r="L67" s="209"/>
    </row>
    <row r="68" spans="1:12" s="211" customFormat="1" ht="20.25" x14ac:dyDescent="0.3">
      <c r="A68" s="209"/>
      <c r="B68" s="210"/>
      <c r="E68" s="209"/>
      <c r="F68" s="209"/>
      <c r="G68" s="209"/>
      <c r="H68" s="209"/>
      <c r="I68" s="209"/>
      <c r="J68" s="209"/>
      <c r="K68" s="209"/>
      <c r="L68" s="209"/>
    </row>
    <row r="69" spans="1:12" s="211" customFormat="1" ht="20.25" x14ac:dyDescent="0.3">
      <c r="A69" s="209"/>
      <c r="B69" s="210"/>
      <c r="E69" s="209"/>
      <c r="F69" s="209"/>
      <c r="G69" s="209"/>
      <c r="H69" s="209"/>
      <c r="I69" s="209"/>
      <c r="J69" s="209"/>
      <c r="K69" s="209"/>
      <c r="L69" s="209"/>
    </row>
    <row r="70" spans="1:12" s="211" customFormat="1" ht="20.25" x14ac:dyDescent="0.3">
      <c r="A70" s="209"/>
      <c r="B70" s="210"/>
      <c r="E70" s="209"/>
      <c r="F70" s="209"/>
      <c r="G70" s="209"/>
      <c r="H70" s="209"/>
      <c r="I70" s="209"/>
      <c r="J70" s="209"/>
      <c r="K70" s="209"/>
      <c r="L70" s="209"/>
    </row>
    <row r="71" spans="1:12" s="211" customFormat="1" ht="20.25" x14ac:dyDescent="0.3">
      <c r="A71" s="209"/>
      <c r="B71" s="210"/>
      <c r="E71" s="209"/>
      <c r="F71" s="209"/>
      <c r="G71" s="209"/>
      <c r="H71" s="209"/>
      <c r="I71" s="209"/>
      <c r="J71" s="209"/>
      <c r="K71" s="209"/>
      <c r="L71" s="209"/>
    </row>
    <row r="72" spans="1:12" s="211" customFormat="1" ht="20.25" x14ac:dyDescent="0.3">
      <c r="A72" s="209"/>
      <c r="B72" s="210"/>
      <c r="E72" s="209"/>
      <c r="F72" s="209"/>
      <c r="G72" s="209"/>
      <c r="H72" s="209"/>
      <c r="I72" s="209"/>
      <c r="J72" s="209"/>
      <c r="K72" s="209"/>
      <c r="L72" s="209"/>
    </row>
    <row r="73" spans="1:12" s="211" customFormat="1" ht="20.25" x14ac:dyDescent="0.3">
      <c r="A73" s="209"/>
      <c r="B73" s="210"/>
      <c r="E73" s="209"/>
      <c r="F73" s="209"/>
      <c r="G73" s="209"/>
      <c r="H73" s="209"/>
      <c r="I73" s="209"/>
      <c r="J73" s="209"/>
      <c r="K73" s="209"/>
      <c r="L73" s="209"/>
    </row>
    <row r="74" spans="1:12" s="211" customFormat="1" ht="20.25" x14ac:dyDescent="0.3">
      <c r="A74" s="209"/>
      <c r="B74" s="210"/>
      <c r="E74" s="209"/>
      <c r="F74" s="209"/>
      <c r="G74" s="209"/>
      <c r="H74" s="209"/>
      <c r="I74" s="209"/>
      <c r="J74" s="209"/>
      <c r="K74" s="209"/>
      <c r="L74" s="209"/>
    </row>
    <row r="75" spans="1:12" s="211" customFormat="1" ht="20.25" x14ac:dyDescent="0.3">
      <c r="A75" s="209"/>
      <c r="B75" s="210"/>
      <c r="E75" s="209"/>
      <c r="F75" s="209"/>
      <c r="G75" s="209"/>
      <c r="H75" s="209"/>
      <c r="I75" s="209"/>
      <c r="J75" s="209"/>
      <c r="K75" s="209"/>
      <c r="L75" s="209"/>
    </row>
    <row r="76" spans="1:12" s="211" customFormat="1" ht="20.25" x14ac:dyDescent="0.3">
      <c r="A76" s="209"/>
      <c r="B76" s="210"/>
      <c r="E76" s="209"/>
      <c r="F76" s="209"/>
      <c r="G76" s="209"/>
      <c r="H76" s="209"/>
      <c r="I76" s="209"/>
      <c r="J76" s="209"/>
      <c r="K76" s="209"/>
      <c r="L76" s="209"/>
    </row>
    <row r="77" spans="1:12" s="211" customFormat="1" ht="20.25" x14ac:dyDescent="0.3">
      <c r="A77" s="209"/>
      <c r="B77" s="210"/>
      <c r="E77" s="209"/>
      <c r="F77" s="209"/>
      <c r="G77" s="209"/>
      <c r="H77" s="209"/>
      <c r="I77" s="209"/>
      <c r="J77" s="209"/>
      <c r="K77" s="209"/>
      <c r="L77" s="209"/>
    </row>
    <row r="78" spans="1:12" s="211" customFormat="1" ht="20.25" x14ac:dyDescent="0.3">
      <c r="A78" s="209"/>
      <c r="B78" s="210"/>
      <c r="E78" s="209"/>
      <c r="F78" s="209"/>
      <c r="G78" s="209"/>
      <c r="H78" s="209"/>
      <c r="I78" s="209"/>
      <c r="J78" s="209"/>
      <c r="K78" s="209"/>
      <c r="L78" s="209"/>
    </row>
    <row r="79" spans="1:12" s="211" customFormat="1" ht="20.25" x14ac:dyDescent="0.3">
      <c r="A79" s="209"/>
      <c r="B79" s="210"/>
      <c r="E79" s="209"/>
      <c r="F79" s="209"/>
      <c r="G79" s="209"/>
      <c r="H79" s="209"/>
      <c r="I79" s="209"/>
      <c r="J79" s="209"/>
      <c r="K79" s="209"/>
      <c r="L79" s="209"/>
    </row>
    <row r="80" spans="1:12" s="211" customFormat="1" ht="20.25" x14ac:dyDescent="0.3">
      <c r="A80" s="209"/>
      <c r="B80" s="210"/>
      <c r="E80" s="209"/>
      <c r="F80" s="209"/>
      <c r="G80" s="209"/>
      <c r="H80" s="209"/>
      <c r="I80" s="209"/>
      <c r="J80" s="209"/>
      <c r="K80" s="209"/>
      <c r="L80" s="209"/>
    </row>
    <row r="81" spans="1:12" s="211" customFormat="1" ht="20.25" x14ac:dyDescent="0.3">
      <c r="A81" s="209"/>
      <c r="B81" s="210"/>
      <c r="E81" s="209"/>
      <c r="F81" s="209"/>
      <c r="G81" s="209"/>
      <c r="H81" s="209"/>
      <c r="I81" s="209"/>
      <c r="J81" s="209"/>
      <c r="K81" s="209"/>
      <c r="L81" s="209"/>
    </row>
    <row r="82" spans="1:12" s="211" customFormat="1" ht="20.25" x14ac:dyDescent="0.3">
      <c r="A82" s="209"/>
      <c r="B82" s="210"/>
      <c r="E82" s="209"/>
      <c r="F82" s="209"/>
      <c r="G82" s="209"/>
      <c r="H82" s="209"/>
      <c r="I82" s="209"/>
      <c r="J82" s="209"/>
      <c r="K82" s="209"/>
      <c r="L82" s="209"/>
    </row>
    <row r="83" spans="1:12" s="211" customFormat="1" ht="20.25" x14ac:dyDescent="0.3">
      <c r="A83" s="209"/>
      <c r="B83" s="210"/>
      <c r="E83" s="209"/>
      <c r="F83" s="209"/>
      <c r="G83" s="209"/>
      <c r="H83" s="209"/>
      <c r="I83" s="209"/>
      <c r="J83" s="209"/>
      <c r="K83" s="209"/>
      <c r="L83" s="209"/>
    </row>
    <row r="84" spans="1:12" s="211" customFormat="1" ht="20.25" x14ac:dyDescent="0.3">
      <c r="A84" s="209"/>
      <c r="B84" s="210"/>
      <c r="E84" s="209"/>
      <c r="F84" s="209"/>
      <c r="G84" s="209"/>
      <c r="H84" s="209"/>
      <c r="I84" s="209"/>
      <c r="J84" s="209"/>
      <c r="K84" s="209"/>
      <c r="L84" s="209"/>
    </row>
    <row r="85" spans="1:12" s="211" customFormat="1" ht="20.25" x14ac:dyDescent="0.3">
      <c r="A85" s="209"/>
      <c r="B85" s="210"/>
      <c r="E85" s="209"/>
      <c r="F85" s="209"/>
      <c r="G85" s="209"/>
      <c r="H85" s="209"/>
      <c r="I85" s="209"/>
      <c r="J85" s="209"/>
      <c r="K85" s="209"/>
      <c r="L85" s="209"/>
    </row>
    <row r="86" spans="1:12" s="211" customFormat="1" ht="20.25" x14ac:dyDescent="0.3">
      <c r="A86" s="209"/>
      <c r="B86" s="210"/>
      <c r="E86" s="209"/>
      <c r="F86" s="209"/>
      <c r="G86" s="209"/>
      <c r="H86" s="209"/>
      <c r="I86" s="209"/>
      <c r="J86" s="209"/>
      <c r="K86" s="209"/>
      <c r="L86" s="209"/>
    </row>
    <row r="87" spans="1:12" s="211" customFormat="1" ht="20.25" x14ac:dyDescent="0.3">
      <c r="A87" s="209"/>
      <c r="B87" s="210"/>
      <c r="E87" s="209"/>
      <c r="F87" s="209"/>
      <c r="G87" s="209"/>
      <c r="H87" s="209"/>
      <c r="I87" s="209"/>
      <c r="J87" s="209"/>
      <c r="K87" s="209"/>
      <c r="L87" s="209"/>
    </row>
    <row r="88" spans="1:12" s="211" customFormat="1" ht="20.25" x14ac:dyDescent="0.3">
      <c r="A88" s="209"/>
      <c r="B88" s="210"/>
      <c r="E88" s="209"/>
      <c r="F88" s="209"/>
      <c r="G88" s="209"/>
      <c r="H88" s="209"/>
      <c r="I88" s="209"/>
      <c r="J88" s="209"/>
      <c r="K88" s="209"/>
      <c r="L88" s="209"/>
    </row>
    <row r="89" spans="1:12" s="211" customFormat="1" ht="20.25" x14ac:dyDescent="0.3">
      <c r="A89" s="209"/>
      <c r="B89" s="210"/>
      <c r="E89" s="209"/>
      <c r="F89" s="209"/>
      <c r="G89" s="209"/>
      <c r="H89" s="209"/>
      <c r="I89" s="209"/>
      <c r="J89" s="209"/>
      <c r="K89" s="209"/>
      <c r="L89" s="209"/>
    </row>
    <row r="90" spans="1:12" s="211" customFormat="1" ht="20.25" x14ac:dyDescent="0.3">
      <c r="A90" s="209"/>
      <c r="B90" s="210"/>
      <c r="E90" s="209"/>
      <c r="F90" s="209"/>
      <c r="G90" s="209"/>
      <c r="H90" s="209"/>
      <c r="I90" s="209"/>
      <c r="J90" s="209"/>
      <c r="K90" s="209"/>
      <c r="L90" s="209"/>
    </row>
    <row r="91" spans="1:12" s="211" customFormat="1" ht="20.25" x14ac:dyDescent="0.3">
      <c r="A91" s="209"/>
      <c r="B91" s="210"/>
      <c r="E91" s="209"/>
      <c r="F91" s="209"/>
      <c r="G91" s="209"/>
      <c r="H91" s="209"/>
      <c r="I91" s="209"/>
      <c r="J91" s="209"/>
      <c r="K91" s="209"/>
      <c r="L91" s="209"/>
    </row>
    <row r="92" spans="1:12" s="211" customFormat="1" ht="20.25" x14ac:dyDescent="0.3">
      <c r="A92" s="209"/>
      <c r="B92" s="210"/>
      <c r="E92" s="209"/>
      <c r="F92" s="209"/>
      <c r="G92" s="209"/>
      <c r="H92" s="209"/>
      <c r="I92" s="209"/>
      <c r="J92" s="209"/>
      <c r="K92" s="209"/>
      <c r="L92" s="209"/>
    </row>
    <row r="93" spans="1:12" s="211" customFormat="1" ht="20.25" x14ac:dyDescent="0.3">
      <c r="A93" s="209"/>
      <c r="B93" s="210"/>
      <c r="E93" s="209"/>
      <c r="F93" s="209"/>
      <c r="G93" s="209"/>
      <c r="H93" s="209"/>
      <c r="I93" s="209"/>
      <c r="J93" s="209"/>
      <c r="K93" s="209"/>
      <c r="L93" s="209"/>
    </row>
    <row r="94" spans="1:12" s="211" customFormat="1" ht="20.25" x14ac:dyDescent="0.3">
      <c r="A94" s="209"/>
      <c r="B94" s="210"/>
      <c r="E94" s="209"/>
      <c r="F94" s="209"/>
      <c r="G94" s="209"/>
      <c r="H94" s="209"/>
      <c r="I94" s="209"/>
      <c r="J94" s="209"/>
      <c r="K94" s="209"/>
      <c r="L94" s="209"/>
    </row>
    <row r="95" spans="1:12" s="211" customFormat="1" ht="20.25" x14ac:dyDescent="0.3">
      <c r="A95" s="209"/>
      <c r="B95" s="210"/>
      <c r="E95" s="209"/>
      <c r="F95" s="209"/>
      <c r="G95" s="209"/>
      <c r="H95" s="209"/>
      <c r="I95" s="209"/>
      <c r="J95" s="209"/>
      <c r="K95" s="209"/>
      <c r="L95" s="209"/>
    </row>
    <row r="96" spans="1:12" s="211" customFormat="1" ht="20.25" x14ac:dyDescent="0.3">
      <c r="A96" s="209"/>
      <c r="B96" s="210"/>
      <c r="E96" s="209"/>
      <c r="F96" s="209"/>
      <c r="G96" s="209"/>
      <c r="H96" s="209"/>
      <c r="I96" s="209"/>
      <c r="J96" s="209"/>
      <c r="K96" s="209"/>
      <c r="L96" s="209"/>
    </row>
    <row r="97" spans="1:12" s="211" customFormat="1" ht="20.25" x14ac:dyDescent="0.3">
      <c r="A97" s="209"/>
      <c r="B97" s="210"/>
      <c r="E97" s="209"/>
      <c r="F97" s="209"/>
      <c r="G97" s="209"/>
      <c r="H97" s="209"/>
      <c r="I97" s="209"/>
      <c r="J97" s="209"/>
      <c r="K97" s="209"/>
      <c r="L97" s="209"/>
    </row>
    <row r="98" spans="1:12" s="211" customFormat="1" ht="20.25" x14ac:dyDescent="0.3">
      <c r="A98" s="209"/>
      <c r="B98" s="210"/>
      <c r="E98" s="209"/>
      <c r="F98" s="209"/>
      <c r="G98" s="209"/>
      <c r="H98" s="209"/>
      <c r="I98" s="209"/>
      <c r="J98" s="209"/>
      <c r="K98" s="209"/>
      <c r="L98" s="209"/>
    </row>
    <row r="99" spans="1:12" s="211" customFormat="1" ht="20.25" x14ac:dyDescent="0.3">
      <c r="A99" s="209"/>
      <c r="B99" s="210"/>
      <c r="E99" s="209"/>
      <c r="F99" s="209"/>
      <c r="G99" s="209"/>
      <c r="H99" s="209"/>
      <c r="I99" s="209"/>
      <c r="J99" s="209"/>
      <c r="K99" s="209"/>
      <c r="L99" s="209"/>
    </row>
    <row r="100" spans="1:12" s="211" customFormat="1" ht="20.25" x14ac:dyDescent="0.3">
      <c r="A100" s="209"/>
      <c r="B100" s="210"/>
      <c r="E100" s="209"/>
      <c r="F100" s="209"/>
      <c r="G100" s="209"/>
      <c r="H100" s="209"/>
      <c r="I100" s="209"/>
      <c r="J100" s="209"/>
      <c r="K100" s="209"/>
      <c r="L100" s="209"/>
    </row>
    <row r="101" spans="1:12" s="211" customFormat="1" ht="20.25" x14ac:dyDescent="0.3">
      <c r="A101" s="209"/>
      <c r="B101" s="210"/>
      <c r="E101" s="209"/>
      <c r="F101" s="209"/>
      <c r="G101" s="209"/>
      <c r="H101" s="209"/>
      <c r="I101" s="209"/>
      <c r="J101" s="209"/>
      <c r="K101" s="209"/>
      <c r="L101" s="209"/>
    </row>
    <row r="102" spans="1:12" s="211" customFormat="1" ht="20.25" x14ac:dyDescent="0.3">
      <c r="A102" s="209"/>
      <c r="B102" s="210"/>
      <c r="E102" s="209"/>
      <c r="F102" s="209"/>
      <c r="G102" s="209"/>
      <c r="H102" s="209"/>
      <c r="I102" s="209"/>
      <c r="J102" s="209"/>
      <c r="K102" s="209"/>
      <c r="L102" s="209"/>
    </row>
    <row r="103" spans="1:12" s="211" customFormat="1" ht="20.25" x14ac:dyDescent="0.3">
      <c r="A103" s="209"/>
      <c r="B103" s="210"/>
      <c r="E103" s="209"/>
      <c r="F103" s="209"/>
      <c r="G103" s="209"/>
      <c r="H103" s="209"/>
      <c r="I103" s="209"/>
      <c r="J103" s="209"/>
      <c r="K103" s="209"/>
      <c r="L103" s="209"/>
    </row>
    <row r="104" spans="1:12" s="211" customFormat="1" ht="20.25" x14ac:dyDescent="0.3">
      <c r="A104" s="209"/>
      <c r="B104" s="210"/>
      <c r="E104" s="209"/>
      <c r="F104" s="209"/>
      <c r="G104" s="209"/>
      <c r="H104" s="209"/>
      <c r="I104" s="209"/>
      <c r="J104" s="209"/>
      <c r="K104" s="209"/>
      <c r="L104" s="209"/>
    </row>
    <row r="105" spans="1:12" s="211" customFormat="1" ht="20.25" x14ac:dyDescent="0.3">
      <c r="A105" s="209"/>
      <c r="B105" s="210"/>
      <c r="E105" s="209"/>
      <c r="F105" s="209"/>
      <c r="G105" s="209"/>
      <c r="H105" s="209"/>
      <c r="I105" s="209"/>
      <c r="J105" s="209"/>
      <c r="K105" s="209"/>
      <c r="L105" s="209"/>
    </row>
    <row r="106" spans="1:12" s="211" customFormat="1" ht="20.25" x14ac:dyDescent="0.3">
      <c r="A106" s="209"/>
      <c r="B106" s="210"/>
      <c r="E106" s="209"/>
      <c r="F106" s="209"/>
      <c r="G106" s="209"/>
      <c r="H106" s="209"/>
      <c r="I106" s="209"/>
      <c r="J106" s="209"/>
      <c r="K106" s="209"/>
      <c r="L106" s="209"/>
    </row>
    <row r="107" spans="1:12" s="211" customFormat="1" ht="20.25" x14ac:dyDescent="0.3">
      <c r="A107" s="209"/>
      <c r="B107" s="210"/>
      <c r="E107" s="209"/>
      <c r="F107" s="209"/>
      <c r="G107" s="209"/>
      <c r="H107" s="209"/>
      <c r="I107" s="209"/>
      <c r="J107" s="209"/>
      <c r="K107" s="209"/>
      <c r="L107" s="209"/>
    </row>
    <row r="108" spans="1:12" s="211" customFormat="1" ht="20.25" x14ac:dyDescent="0.3">
      <c r="A108" s="209"/>
      <c r="B108" s="210"/>
      <c r="E108" s="209"/>
      <c r="F108" s="209"/>
      <c r="G108" s="209"/>
      <c r="H108" s="209"/>
      <c r="I108" s="209"/>
      <c r="J108" s="209"/>
      <c r="K108" s="209"/>
      <c r="L108" s="209"/>
    </row>
    <row r="109" spans="1:12" s="211" customFormat="1" ht="20.25" x14ac:dyDescent="0.3">
      <c r="A109" s="209"/>
      <c r="B109" s="210"/>
      <c r="E109" s="209"/>
      <c r="F109" s="209"/>
      <c r="G109" s="209"/>
      <c r="H109" s="209"/>
      <c r="I109" s="209"/>
      <c r="J109" s="209"/>
      <c r="K109" s="209"/>
      <c r="L109" s="209"/>
    </row>
    <row r="110" spans="1:12" s="211" customFormat="1" ht="20.25" x14ac:dyDescent="0.3">
      <c r="A110" s="209"/>
      <c r="B110" s="210"/>
      <c r="E110" s="209"/>
      <c r="F110" s="209"/>
      <c r="G110" s="209"/>
      <c r="H110" s="209"/>
      <c r="I110" s="209"/>
      <c r="J110" s="209"/>
      <c r="K110" s="209"/>
      <c r="L110" s="209"/>
    </row>
    <row r="111" spans="1:12" s="211" customFormat="1" ht="20.25" x14ac:dyDescent="0.3">
      <c r="A111" s="209"/>
      <c r="B111" s="210"/>
      <c r="E111" s="209"/>
      <c r="F111" s="209"/>
      <c r="G111" s="209"/>
      <c r="H111" s="209"/>
      <c r="I111" s="209"/>
      <c r="J111" s="209"/>
      <c r="K111" s="209"/>
      <c r="L111" s="209"/>
    </row>
    <row r="112" spans="1:12" s="211" customFormat="1" ht="20.25" x14ac:dyDescent="0.3">
      <c r="A112" s="209"/>
      <c r="B112" s="210"/>
      <c r="E112" s="209"/>
      <c r="F112" s="209"/>
      <c r="G112" s="209"/>
      <c r="H112" s="209"/>
      <c r="I112" s="209"/>
      <c r="J112" s="209"/>
      <c r="K112" s="209"/>
      <c r="L112" s="209"/>
    </row>
    <row r="113" spans="1:12" s="211" customFormat="1" ht="20.25" x14ac:dyDescent="0.3">
      <c r="A113" s="209"/>
      <c r="B113" s="210"/>
      <c r="E113" s="209"/>
      <c r="F113" s="209"/>
      <c r="G113" s="209"/>
      <c r="H113" s="209"/>
      <c r="I113" s="209"/>
      <c r="J113" s="209"/>
      <c r="K113" s="209"/>
      <c r="L113" s="209"/>
    </row>
    <row r="114" spans="1:12" s="211" customFormat="1" ht="20.25" x14ac:dyDescent="0.3">
      <c r="A114" s="209"/>
      <c r="B114" s="210"/>
      <c r="E114" s="209"/>
      <c r="F114" s="209"/>
      <c r="G114" s="209"/>
      <c r="H114" s="209"/>
      <c r="I114" s="209"/>
      <c r="J114" s="209"/>
      <c r="K114" s="209"/>
      <c r="L114" s="209"/>
    </row>
    <row r="115" spans="1:12" s="211" customFormat="1" ht="20.25" x14ac:dyDescent="0.3">
      <c r="A115" s="209"/>
      <c r="B115" s="210"/>
      <c r="E115" s="209"/>
      <c r="F115" s="209"/>
      <c r="G115" s="209"/>
      <c r="H115" s="209"/>
      <c r="I115" s="209"/>
      <c r="J115" s="209"/>
      <c r="K115" s="209"/>
      <c r="L115" s="209"/>
    </row>
    <row r="116" spans="1:12" s="211" customFormat="1" ht="20.25" x14ac:dyDescent="0.3">
      <c r="A116" s="209"/>
      <c r="B116" s="210"/>
      <c r="E116" s="209"/>
      <c r="F116" s="209"/>
      <c r="G116" s="209"/>
      <c r="H116" s="209"/>
      <c r="I116" s="209"/>
      <c r="J116" s="209"/>
      <c r="K116" s="209"/>
      <c r="L116" s="209"/>
    </row>
    <row r="117" spans="1:12" s="211" customFormat="1" ht="20.25" x14ac:dyDescent="0.3">
      <c r="A117" s="209"/>
      <c r="B117" s="210"/>
      <c r="E117" s="209"/>
      <c r="F117" s="209"/>
      <c r="G117" s="209"/>
      <c r="H117" s="209"/>
      <c r="I117" s="209"/>
      <c r="J117" s="209"/>
      <c r="K117" s="209"/>
      <c r="L117" s="209"/>
    </row>
  </sheetData>
  <mergeCells count="8">
    <mergeCell ref="B21:K21"/>
    <mergeCell ref="B25:F25"/>
    <mergeCell ref="C15:C19"/>
    <mergeCell ref="C9:C13"/>
    <mergeCell ref="B1:K2"/>
    <mergeCell ref="B3:K6"/>
    <mergeCell ref="B8:K8"/>
    <mergeCell ref="B14:K14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4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6">
    <tabColor rgb="FF66CCFF"/>
  </sheetPr>
  <dimension ref="A1:XFC66"/>
  <sheetViews>
    <sheetView showGridLines="0" zoomScale="70" zoomScaleNormal="70" zoomScaleSheetLayoutView="80" workbookViewId="0">
      <pane ySplit="3" topLeftCell="A4" activePane="bottomLeft" state="frozen"/>
      <selection pane="bottomLeft" activeCell="B4" sqref="B4:H4"/>
    </sheetView>
  </sheetViews>
  <sheetFormatPr defaultColWidth="0" defaultRowHeight="0" customHeight="1" zeroHeight="1" x14ac:dyDescent="0.25"/>
  <cols>
    <col min="1" max="1" width="1.42578125" style="68" customWidth="1"/>
    <col min="2" max="2" width="74.42578125" style="10" customWidth="1"/>
    <col min="3" max="3" width="22.42578125" style="10" bestFit="1" customWidth="1"/>
    <col min="4" max="4" width="19.42578125" style="10" bestFit="1" customWidth="1"/>
    <col min="5" max="5" width="19.140625" style="10" bestFit="1" customWidth="1"/>
    <col min="6" max="6" width="19.140625" style="10" customWidth="1"/>
    <col min="7" max="8" width="16.5703125" style="12" customWidth="1"/>
    <col min="9" max="9" width="1.42578125" style="68" customWidth="1"/>
    <col min="10" max="16381" width="8.85546875" style="10" hidden="1"/>
    <col min="16382" max="16382" width="1.42578125" style="10" hidden="1"/>
    <col min="16383" max="16383" width="5.5703125" style="10" hidden="1"/>
    <col min="16384" max="16384" width="5" style="10" hidden="1"/>
  </cols>
  <sheetData>
    <row r="1" spans="1:12" ht="17.45" customHeight="1" x14ac:dyDescent="0.45">
      <c r="A1" s="73"/>
      <c r="B1" s="572" t="s">
        <v>145</v>
      </c>
      <c r="C1" s="572"/>
      <c r="D1" s="572"/>
      <c r="E1" s="572"/>
      <c r="F1" s="573"/>
      <c r="G1" s="572"/>
      <c r="H1" s="572"/>
      <c r="I1" s="73"/>
      <c r="J1" s="69"/>
      <c r="K1" s="69"/>
      <c r="L1" s="70"/>
    </row>
    <row r="2" spans="1:12" ht="52.5" customHeight="1" x14ac:dyDescent="0.45">
      <c r="A2" s="74"/>
      <c r="B2" s="572"/>
      <c r="C2" s="572"/>
      <c r="D2" s="572"/>
      <c r="E2" s="572"/>
      <c r="F2" s="573"/>
      <c r="G2" s="572"/>
      <c r="H2" s="572"/>
      <c r="I2" s="74"/>
      <c r="J2" s="71"/>
      <c r="K2" s="71"/>
      <c r="L2" s="72"/>
    </row>
    <row r="3" spans="1:12" ht="61.5" thickBot="1" x14ac:dyDescent="0.3">
      <c r="B3" s="429" t="s">
        <v>0</v>
      </c>
      <c r="C3" s="429" t="s">
        <v>51</v>
      </c>
      <c r="D3" s="429" t="s">
        <v>70</v>
      </c>
      <c r="E3" s="429" t="s">
        <v>2</v>
      </c>
      <c r="F3" s="429" t="s">
        <v>365</v>
      </c>
      <c r="G3" s="430" t="s">
        <v>162</v>
      </c>
      <c r="H3" s="430" t="s">
        <v>163</v>
      </c>
    </row>
    <row r="4" spans="1:12" s="472" customFormat="1" ht="33" customHeight="1" x14ac:dyDescent="0.4">
      <c r="A4" s="471"/>
      <c r="B4" s="580" t="s">
        <v>379</v>
      </c>
      <c r="C4" s="581"/>
      <c r="D4" s="581"/>
      <c r="E4" s="581"/>
      <c r="F4" s="581"/>
      <c r="G4" s="581"/>
      <c r="H4" s="582"/>
      <c r="I4" s="471"/>
    </row>
    <row r="5" spans="1:12" s="211" customFormat="1" ht="40.5" x14ac:dyDescent="0.3">
      <c r="A5" s="455"/>
      <c r="B5" s="577" t="s">
        <v>219</v>
      </c>
      <c r="C5" s="175" t="s">
        <v>47</v>
      </c>
      <c r="D5" s="175" t="s">
        <v>98</v>
      </c>
      <c r="E5" s="175" t="s">
        <v>97</v>
      </c>
      <c r="F5" s="406">
        <v>0.1</v>
      </c>
      <c r="G5" s="212">
        <v>498.35</v>
      </c>
      <c r="H5" s="452">
        <f>G5/1.03</f>
        <v>483.8349514563107</v>
      </c>
      <c r="I5" s="455"/>
    </row>
    <row r="6" spans="1:12" s="211" customFormat="1" ht="41.25" thickBot="1" x14ac:dyDescent="0.35">
      <c r="A6" s="455"/>
      <c r="B6" s="578"/>
      <c r="C6" s="214" t="s">
        <v>48</v>
      </c>
      <c r="D6" s="214" t="s">
        <v>98</v>
      </c>
      <c r="E6" s="214" t="s">
        <v>97</v>
      </c>
      <c r="F6" s="407">
        <v>0.1</v>
      </c>
      <c r="G6" s="215">
        <v>785.4</v>
      </c>
      <c r="H6" s="453">
        <f t="shared" ref="H6:H15" si="0">G6/1.03</f>
        <v>762.52427184466012</v>
      </c>
      <c r="I6" s="455"/>
    </row>
    <row r="7" spans="1:12" s="211" customFormat="1" ht="41.25" thickTop="1" x14ac:dyDescent="0.3">
      <c r="A7" s="455"/>
      <c r="B7" s="574" t="s">
        <v>220</v>
      </c>
      <c r="C7" s="216" t="s">
        <v>46</v>
      </c>
      <c r="D7" s="216" t="s">
        <v>98</v>
      </c>
      <c r="E7" s="216" t="s">
        <v>97</v>
      </c>
      <c r="F7" s="408">
        <v>0.1</v>
      </c>
      <c r="G7" s="217">
        <v>455.35</v>
      </c>
      <c r="H7" s="454">
        <f t="shared" si="0"/>
        <v>442.08737864077671</v>
      </c>
      <c r="I7" s="455"/>
    </row>
    <row r="8" spans="1:12" s="211" customFormat="1" ht="40.5" x14ac:dyDescent="0.3">
      <c r="A8" s="455"/>
      <c r="B8" s="575"/>
      <c r="C8" s="175" t="s">
        <v>47</v>
      </c>
      <c r="D8" s="175" t="s">
        <v>98</v>
      </c>
      <c r="E8" s="175" t="s">
        <v>97</v>
      </c>
      <c r="F8" s="406">
        <v>0.1</v>
      </c>
      <c r="G8" s="212">
        <v>601.21</v>
      </c>
      <c r="H8" s="452">
        <f t="shared" si="0"/>
        <v>583.69902912621365</v>
      </c>
      <c r="I8" s="455"/>
    </row>
    <row r="9" spans="1:12" s="211" customFormat="1" ht="41.25" thickBot="1" x14ac:dyDescent="0.35">
      <c r="A9" s="455"/>
      <c r="B9" s="579"/>
      <c r="C9" s="214" t="s">
        <v>48</v>
      </c>
      <c r="D9" s="214" t="s">
        <v>98</v>
      </c>
      <c r="E9" s="214" t="s">
        <v>97</v>
      </c>
      <c r="F9" s="407">
        <v>0.1</v>
      </c>
      <c r="G9" s="215">
        <v>962.12</v>
      </c>
      <c r="H9" s="453">
        <f t="shared" si="0"/>
        <v>934.09708737864071</v>
      </c>
      <c r="I9" s="455"/>
    </row>
    <row r="10" spans="1:12" s="211" customFormat="1" ht="41.25" thickTop="1" x14ac:dyDescent="0.3">
      <c r="A10" s="455"/>
      <c r="B10" s="574" t="s">
        <v>221</v>
      </c>
      <c r="C10" s="216" t="s">
        <v>46</v>
      </c>
      <c r="D10" s="216" t="s">
        <v>99</v>
      </c>
      <c r="E10" s="216" t="s">
        <v>97</v>
      </c>
      <c r="F10" s="408">
        <v>0.1</v>
      </c>
      <c r="G10" s="217">
        <v>537.63</v>
      </c>
      <c r="H10" s="454">
        <f t="shared" si="0"/>
        <v>521.97087378640776</v>
      </c>
      <c r="I10" s="455"/>
    </row>
    <row r="11" spans="1:12" s="211" customFormat="1" ht="40.5" x14ac:dyDescent="0.3">
      <c r="A11" s="455"/>
      <c r="B11" s="575"/>
      <c r="C11" s="175" t="s">
        <v>47</v>
      </c>
      <c r="D11" s="175" t="s">
        <v>99</v>
      </c>
      <c r="E11" s="175" t="s">
        <v>97</v>
      </c>
      <c r="F11" s="406">
        <v>0.1</v>
      </c>
      <c r="G11" s="212">
        <v>738.65</v>
      </c>
      <c r="H11" s="452">
        <f t="shared" si="0"/>
        <v>717.13592233009706</v>
      </c>
      <c r="I11" s="455"/>
    </row>
    <row r="12" spans="1:12" s="211" customFormat="1" ht="41.25" thickBot="1" x14ac:dyDescent="0.35">
      <c r="A12" s="455"/>
      <c r="B12" s="579"/>
      <c r="C12" s="214" t="s">
        <v>48</v>
      </c>
      <c r="D12" s="214" t="s">
        <v>99</v>
      </c>
      <c r="E12" s="214" t="s">
        <v>97</v>
      </c>
      <c r="F12" s="407">
        <v>0.1</v>
      </c>
      <c r="G12" s="215">
        <v>1150.05</v>
      </c>
      <c r="H12" s="453">
        <f t="shared" si="0"/>
        <v>1116.5533980582522</v>
      </c>
      <c r="I12" s="455"/>
    </row>
    <row r="13" spans="1:12" s="211" customFormat="1" ht="41.25" thickTop="1" x14ac:dyDescent="0.3">
      <c r="A13" s="455"/>
      <c r="B13" s="574" t="s">
        <v>222</v>
      </c>
      <c r="C13" s="219" t="s">
        <v>46</v>
      </c>
      <c r="D13" s="219" t="s">
        <v>99</v>
      </c>
      <c r="E13" s="219" t="s">
        <v>97</v>
      </c>
      <c r="F13" s="408">
        <v>0.1</v>
      </c>
      <c r="G13" s="220">
        <v>607.75</v>
      </c>
      <c r="H13" s="454">
        <f t="shared" si="0"/>
        <v>590.04854368932035</v>
      </c>
      <c r="I13" s="455"/>
    </row>
    <row r="14" spans="1:12" s="211" customFormat="1" ht="40.5" x14ac:dyDescent="0.3">
      <c r="A14" s="455"/>
      <c r="B14" s="575"/>
      <c r="C14" s="175" t="s">
        <v>47</v>
      </c>
      <c r="D14" s="175" t="s">
        <v>99</v>
      </c>
      <c r="E14" s="175" t="s">
        <v>97</v>
      </c>
      <c r="F14" s="406">
        <v>0.1</v>
      </c>
      <c r="G14" s="212">
        <v>807.5</v>
      </c>
      <c r="H14" s="452">
        <f t="shared" si="0"/>
        <v>783.98058252427188</v>
      </c>
      <c r="I14" s="455"/>
    </row>
    <row r="15" spans="1:12" s="211" customFormat="1" ht="40.5" x14ac:dyDescent="0.3">
      <c r="A15" s="455"/>
      <c r="B15" s="576"/>
      <c r="C15" s="175" t="s">
        <v>48</v>
      </c>
      <c r="D15" s="175" t="s">
        <v>99</v>
      </c>
      <c r="E15" s="175" t="s">
        <v>97</v>
      </c>
      <c r="F15" s="406">
        <v>0.1</v>
      </c>
      <c r="G15" s="212">
        <v>1262.25</v>
      </c>
      <c r="H15" s="452">
        <f t="shared" si="0"/>
        <v>1225.4854368932038</v>
      </c>
      <c r="I15" s="455"/>
    </row>
    <row r="16" spans="1:12" s="472" customFormat="1" ht="32.1" customHeight="1" x14ac:dyDescent="0.4">
      <c r="A16" s="471"/>
      <c r="B16" s="564" t="s">
        <v>380</v>
      </c>
      <c r="C16" s="565"/>
      <c r="D16" s="565"/>
      <c r="E16" s="565"/>
      <c r="F16" s="566"/>
      <c r="G16" s="565"/>
      <c r="H16" s="567"/>
      <c r="I16" s="471"/>
    </row>
    <row r="17" spans="2:8" s="209" customFormat="1" ht="20.25" x14ac:dyDescent="0.3">
      <c r="B17" s="563" t="s">
        <v>52</v>
      </c>
      <c r="C17" s="175" t="s">
        <v>46</v>
      </c>
      <c r="D17" s="175">
        <v>600</v>
      </c>
      <c r="E17" s="175" t="s">
        <v>5</v>
      </c>
      <c r="F17" s="406">
        <v>0.1</v>
      </c>
      <c r="G17" s="212">
        <v>2.86</v>
      </c>
      <c r="H17" s="213">
        <f>G17/1.03</f>
        <v>2.7766990291262132</v>
      </c>
    </row>
    <row r="18" spans="2:8" s="209" customFormat="1" ht="20.25" x14ac:dyDescent="0.3">
      <c r="B18" s="558"/>
      <c r="C18" s="175" t="s">
        <v>47</v>
      </c>
      <c r="D18" s="175">
        <v>600</v>
      </c>
      <c r="E18" s="175" t="s">
        <v>5</v>
      </c>
      <c r="F18" s="406">
        <v>0.1</v>
      </c>
      <c r="G18" s="212">
        <v>3.6</v>
      </c>
      <c r="H18" s="213">
        <f t="shared" ref="H18:H43" si="1">G18/1.03</f>
        <v>3.4951456310679609</v>
      </c>
    </row>
    <row r="19" spans="2:8" s="209" customFormat="1" ht="21" thickBot="1" x14ac:dyDescent="0.35">
      <c r="B19" s="562"/>
      <c r="C19" s="214" t="s">
        <v>48</v>
      </c>
      <c r="D19" s="214">
        <v>440</v>
      </c>
      <c r="E19" s="214" t="s">
        <v>5</v>
      </c>
      <c r="F19" s="407">
        <v>0.1</v>
      </c>
      <c r="G19" s="215">
        <v>5.57</v>
      </c>
      <c r="H19" s="264">
        <f t="shared" si="1"/>
        <v>5.407766990291262</v>
      </c>
    </row>
    <row r="20" spans="2:8" s="209" customFormat="1" ht="21" thickTop="1" x14ac:dyDescent="0.3">
      <c r="B20" s="557" t="s">
        <v>58</v>
      </c>
      <c r="C20" s="216" t="s">
        <v>46</v>
      </c>
      <c r="D20" s="216">
        <v>300</v>
      </c>
      <c r="E20" s="216" t="s">
        <v>5</v>
      </c>
      <c r="F20" s="408">
        <v>0.1</v>
      </c>
      <c r="G20" s="217">
        <v>4.3499999999999996</v>
      </c>
      <c r="H20" s="218">
        <f t="shared" si="1"/>
        <v>4.2233009708737859</v>
      </c>
    </row>
    <row r="21" spans="2:8" s="209" customFormat="1" ht="20.25" x14ac:dyDescent="0.3">
      <c r="B21" s="558"/>
      <c r="C21" s="175" t="s">
        <v>47</v>
      </c>
      <c r="D21" s="175">
        <v>330</v>
      </c>
      <c r="E21" s="175" t="s">
        <v>5</v>
      </c>
      <c r="F21" s="406">
        <v>0.1</v>
      </c>
      <c r="G21" s="212">
        <v>5.48</v>
      </c>
      <c r="H21" s="213">
        <f t="shared" si="1"/>
        <v>5.3203883495145634</v>
      </c>
    </row>
    <row r="22" spans="2:8" s="209" customFormat="1" ht="21" thickBot="1" x14ac:dyDescent="0.35">
      <c r="B22" s="562"/>
      <c r="C22" s="214" t="s">
        <v>48</v>
      </c>
      <c r="D22" s="214">
        <v>240</v>
      </c>
      <c r="E22" s="214" t="s">
        <v>5</v>
      </c>
      <c r="F22" s="407">
        <v>0.1</v>
      </c>
      <c r="G22" s="215">
        <v>7.91</v>
      </c>
      <c r="H22" s="264">
        <f t="shared" si="1"/>
        <v>7.6796116504854366</v>
      </c>
    </row>
    <row r="23" spans="2:8" s="209" customFormat="1" ht="21" thickTop="1" x14ac:dyDescent="0.3">
      <c r="B23" s="557" t="s">
        <v>59</v>
      </c>
      <c r="C23" s="216" t="s">
        <v>46</v>
      </c>
      <c r="D23" s="216">
        <v>300</v>
      </c>
      <c r="E23" s="216" t="s">
        <v>5</v>
      </c>
      <c r="F23" s="408">
        <v>0.1</v>
      </c>
      <c r="G23" s="217">
        <v>4.79</v>
      </c>
      <c r="H23" s="218">
        <f t="shared" si="1"/>
        <v>4.650485436893204</v>
      </c>
    </row>
    <row r="24" spans="2:8" s="209" customFormat="1" ht="20.25" x14ac:dyDescent="0.3">
      <c r="B24" s="558"/>
      <c r="C24" s="175" t="s">
        <v>47</v>
      </c>
      <c r="D24" s="175">
        <v>300</v>
      </c>
      <c r="E24" s="175" t="s">
        <v>5</v>
      </c>
      <c r="F24" s="406">
        <v>0.1</v>
      </c>
      <c r="G24" s="212">
        <v>6.1</v>
      </c>
      <c r="H24" s="213">
        <f t="shared" si="1"/>
        <v>5.9223300970873778</v>
      </c>
    </row>
    <row r="25" spans="2:8" s="209" customFormat="1" ht="21" thickBot="1" x14ac:dyDescent="0.35">
      <c r="B25" s="562"/>
      <c r="C25" s="214" t="s">
        <v>48</v>
      </c>
      <c r="D25" s="214">
        <v>250</v>
      </c>
      <c r="E25" s="214" t="s">
        <v>5</v>
      </c>
      <c r="F25" s="407">
        <v>0.1</v>
      </c>
      <c r="G25" s="215">
        <v>8.85</v>
      </c>
      <c r="H25" s="264">
        <f t="shared" si="1"/>
        <v>8.5922330097087372</v>
      </c>
    </row>
    <row r="26" spans="2:8" s="209" customFormat="1" ht="21" thickTop="1" x14ac:dyDescent="0.3">
      <c r="B26" s="557" t="s">
        <v>54</v>
      </c>
      <c r="C26" s="216" t="s">
        <v>46</v>
      </c>
      <c r="D26" s="216">
        <v>390</v>
      </c>
      <c r="E26" s="216" t="s">
        <v>5</v>
      </c>
      <c r="F26" s="408">
        <v>0.1</v>
      </c>
      <c r="G26" s="217">
        <v>4.68</v>
      </c>
      <c r="H26" s="218">
        <f t="shared" si="1"/>
        <v>4.5436893203883493</v>
      </c>
    </row>
    <row r="27" spans="2:8" s="209" customFormat="1" ht="20.25" x14ac:dyDescent="0.3">
      <c r="B27" s="558"/>
      <c r="C27" s="175" t="s">
        <v>47</v>
      </c>
      <c r="D27" s="175">
        <v>330</v>
      </c>
      <c r="E27" s="175" t="s">
        <v>5</v>
      </c>
      <c r="F27" s="406">
        <v>0.1</v>
      </c>
      <c r="G27" s="212">
        <v>6.08</v>
      </c>
      <c r="H27" s="213">
        <f t="shared" si="1"/>
        <v>5.9029126213592233</v>
      </c>
    </row>
    <row r="28" spans="2:8" s="209" customFormat="1" ht="21" thickBot="1" x14ac:dyDescent="0.35">
      <c r="B28" s="562"/>
      <c r="C28" s="214" t="s">
        <v>48</v>
      </c>
      <c r="D28" s="214">
        <v>240</v>
      </c>
      <c r="E28" s="214" t="s">
        <v>5</v>
      </c>
      <c r="F28" s="407">
        <v>0.1</v>
      </c>
      <c r="G28" s="215">
        <v>9.52</v>
      </c>
      <c r="H28" s="264">
        <f t="shared" si="1"/>
        <v>9.2427184466019412</v>
      </c>
    </row>
    <row r="29" spans="2:8" s="209" customFormat="1" ht="21" thickTop="1" x14ac:dyDescent="0.3">
      <c r="B29" s="557" t="s">
        <v>55</v>
      </c>
      <c r="C29" s="216" t="s">
        <v>46</v>
      </c>
      <c r="D29" s="216">
        <v>300</v>
      </c>
      <c r="E29" s="216" t="s">
        <v>5</v>
      </c>
      <c r="F29" s="408">
        <v>0.1</v>
      </c>
      <c r="G29" s="217">
        <v>5.43</v>
      </c>
      <c r="H29" s="218">
        <f t="shared" si="1"/>
        <v>5.2718446601941746</v>
      </c>
    </row>
    <row r="30" spans="2:8" s="209" customFormat="1" ht="20.25" x14ac:dyDescent="0.3">
      <c r="B30" s="558"/>
      <c r="C30" s="175" t="s">
        <v>47</v>
      </c>
      <c r="D30" s="175">
        <v>250</v>
      </c>
      <c r="E30" s="175" t="s">
        <v>5</v>
      </c>
      <c r="F30" s="406">
        <v>0.1</v>
      </c>
      <c r="G30" s="212">
        <v>6.89</v>
      </c>
      <c r="H30" s="213">
        <f t="shared" si="1"/>
        <v>6.6893203883495138</v>
      </c>
    </row>
    <row r="31" spans="2:8" s="209" customFormat="1" ht="21" thickBot="1" x14ac:dyDescent="0.35">
      <c r="B31" s="562"/>
      <c r="C31" s="214" t="s">
        <v>48</v>
      </c>
      <c r="D31" s="214">
        <v>240</v>
      </c>
      <c r="E31" s="214" t="s">
        <v>5</v>
      </c>
      <c r="F31" s="407">
        <v>0.1</v>
      </c>
      <c r="G31" s="215">
        <v>9.93</v>
      </c>
      <c r="H31" s="213">
        <f t="shared" si="1"/>
        <v>9.640776699029125</v>
      </c>
    </row>
    <row r="32" spans="2:8" s="209" customFormat="1" ht="21" thickTop="1" x14ac:dyDescent="0.3">
      <c r="B32" s="557" t="s">
        <v>60</v>
      </c>
      <c r="C32" s="216" t="s">
        <v>46</v>
      </c>
      <c r="D32" s="216">
        <v>250</v>
      </c>
      <c r="E32" s="216" t="s">
        <v>5</v>
      </c>
      <c r="F32" s="408">
        <v>0.1</v>
      </c>
      <c r="G32" s="217">
        <v>6.45</v>
      </c>
      <c r="H32" s="213">
        <f t="shared" si="1"/>
        <v>6.2621359223300974</v>
      </c>
    </row>
    <row r="33" spans="1:14" s="209" customFormat="1" ht="20.25" x14ac:dyDescent="0.3">
      <c r="B33" s="558"/>
      <c r="C33" s="175" t="s">
        <v>47</v>
      </c>
      <c r="D33" s="175">
        <v>220</v>
      </c>
      <c r="E33" s="175" t="s">
        <v>5</v>
      </c>
      <c r="F33" s="406">
        <v>0.1</v>
      </c>
      <c r="G33" s="212">
        <v>8.51</v>
      </c>
      <c r="H33" s="213">
        <f t="shared" si="1"/>
        <v>8.2621359223300974</v>
      </c>
    </row>
    <row r="34" spans="1:14" s="209" customFormat="1" ht="21" thickBot="1" x14ac:dyDescent="0.35">
      <c r="B34" s="562"/>
      <c r="C34" s="214" t="s">
        <v>48</v>
      </c>
      <c r="D34" s="214">
        <v>147</v>
      </c>
      <c r="E34" s="214" t="s">
        <v>5</v>
      </c>
      <c r="F34" s="407">
        <v>0.1</v>
      </c>
      <c r="G34" s="215">
        <v>12.67</v>
      </c>
      <c r="H34" s="264">
        <f t="shared" si="1"/>
        <v>12.300970873786408</v>
      </c>
    </row>
    <row r="35" spans="1:14" s="209" customFormat="1" ht="21" thickTop="1" x14ac:dyDescent="0.3">
      <c r="B35" s="557" t="s">
        <v>53</v>
      </c>
      <c r="C35" s="216" t="s">
        <v>46</v>
      </c>
      <c r="D35" s="216">
        <v>300</v>
      </c>
      <c r="E35" s="216" t="s">
        <v>5</v>
      </c>
      <c r="F35" s="408">
        <v>0.1</v>
      </c>
      <c r="G35" s="217">
        <v>5.95</v>
      </c>
      <c r="H35" s="218">
        <f t="shared" si="1"/>
        <v>5.7766990291262132</v>
      </c>
    </row>
    <row r="36" spans="1:14" s="209" customFormat="1" ht="20.25" x14ac:dyDescent="0.3">
      <c r="B36" s="558"/>
      <c r="C36" s="175" t="s">
        <v>47</v>
      </c>
      <c r="D36" s="175">
        <v>250</v>
      </c>
      <c r="E36" s="175" t="s">
        <v>5</v>
      </c>
      <c r="F36" s="406">
        <v>0.1</v>
      </c>
      <c r="G36" s="212">
        <v>7.68</v>
      </c>
      <c r="H36" s="213">
        <f t="shared" si="1"/>
        <v>7.4563106796116498</v>
      </c>
    </row>
    <row r="37" spans="1:14" s="209" customFormat="1" ht="21" thickBot="1" x14ac:dyDescent="0.35">
      <c r="B37" s="562"/>
      <c r="C37" s="214" t="s">
        <v>48</v>
      </c>
      <c r="D37" s="214">
        <v>184</v>
      </c>
      <c r="E37" s="214" t="s">
        <v>5</v>
      </c>
      <c r="F37" s="407">
        <v>0.1</v>
      </c>
      <c r="G37" s="215">
        <v>11.27</v>
      </c>
      <c r="H37" s="264">
        <f t="shared" si="1"/>
        <v>10.941747572815533</v>
      </c>
    </row>
    <row r="38" spans="1:14" s="209" customFormat="1" ht="21" thickTop="1" x14ac:dyDescent="0.3">
      <c r="B38" s="557" t="s">
        <v>56</v>
      </c>
      <c r="C38" s="216" t="s">
        <v>46</v>
      </c>
      <c r="D38" s="216">
        <v>140</v>
      </c>
      <c r="E38" s="216" t="s">
        <v>5</v>
      </c>
      <c r="F38" s="408">
        <v>0.1</v>
      </c>
      <c r="G38" s="217">
        <v>11.13</v>
      </c>
      <c r="H38" s="218">
        <f t="shared" si="1"/>
        <v>10.805825242718447</v>
      </c>
    </row>
    <row r="39" spans="1:14" s="209" customFormat="1" ht="20.25" x14ac:dyDescent="0.3">
      <c r="B39" s="558"/>
      <c r="C39" s="175" t="s">
        <v>47</v>
      </c>
      <c r="D39" s="175">
        <v>110</v>
      </c>
      <c r="E39" s="175" t="s">
        <v>5</v>
      </c>
      <c r="F39" s="406">
        <v>0.1</v>
      </c>
      <c r="G39" s="212">
        <v>14.69</v>
      </c>
      <c r="H39" s="213">
        <f t="shared" si="1"/>
        <v>14.262135922330096</v>
      </c>
      <c r="N39" s="570"/>
    </row>
    <row r="40" spans="1:14" s="209" customFormat="1" ht="21" thickBot="1" x14ac:dyDescent="0.35">
      <c r="B40" s="562"/>
      <c r="C40" s="214" t="s">
        <v>48</v>
      </c>
      <c r="D40" s="214">
        <v>100</v>
      </c>
      <c r="E40" s="214" t="s">
        <v>5</v>
      </c>
      <c r="F40" s="407">
        <v>0.1</v>
      </c>
      <c r="G40" s="215">
        <v>21.48</v>
      </c>
      <c r="H40" s="264">
        <f t="shared" si="1"/>
        <v>20.854368932038835</v>
      </c>
      <c r="N40" s="570"/>
    </row>
    <row r="41" spans="1:14" s="209" customFormat="1" ht="21" thickTop="1" x14ac:dyDescent="0.3">
      <c r="B41" s="560" t="s">
        <v>57</v>
      </c>
      <c r="C41" s="219" t="s">
        <v>46</v>
      </c>
      <c r="D41" s="219">
        <v>125</v>
      </c>
      <c r="E41" s="219" t="s">
        <v>5</v>
      </c>
      <c r="F41" s="408">
        <v>0.1</v>
      </c>
      <c r="G41" s="220">
        <v>12.86</v>
      </c>
      <c r="H41" s="218">
        <f t="shared" si="1"/>
        <v>12.485436893203882</v>
      </c>
      <c r="N41" s="571"/>
    </row>
    <row r="42" spans="1:14" s="209" customFormat="1" ht="20.25" x14ac:dyDescent="0.3">
      <c r="B42" s="563"/>
      <c r="C42" s="175" t="s">
        <v>47</v>
      </c>
      <c r="D42" s="175">
        <v>100</v>
      </c>
      <c r="E42" s="175" t="s">
        <v>5</v>
      </c>
      <c r="F42" s="406">
        <v>0.1</v>
      </c>
      <c r="G42" s="212">
        <v>16.600000000000001</v>
      </c>
      <c r="H42" s="213">
        <f t="shared" si="1"/>
        <v>16.116504854368934</v>
      </c>
      <c r="N42" s="456"/>
    </row>
    <row r="43" spans="1:14" s="209" customFormat="1" ht="20.25" x14ac:dyDescent="0.3">
      <c r="B43" s="558"/>
      <c r="C43" s="175" t="s">
        <v>48</v>
      </c>
      <c r="D43" s="175">
        <v>100</v>
      </c>
      <c r="E43" s="175" t="s">
        <v>5</v>
      </c>
      <c r="F43" s="406">
        <v>0.1</v>
      </c>
      <c r="G43" s="212">
        <v>24.23</v>
      </c>
      <c r="H43" s="213">
        <f t="shared" si="1"/>
        <v>23.524271844660195</v>
      </c>
    </row>
    <row r="44" spans="1:14" s="472" customFormat="1" ht="35.450000000000003" customHeight="1" x14ac:dyDescent="0.4">
      <c r="A44" s="471"/>
      <c r="B44" s="564" t="s">
        <v>381</v>
      </c>
      <c r="C44" s="565"/>
      <c r="D44" s="565"/>
      <c r="E44" s="565"/>
      <c r="F44" s="566"/>
      <c r="G44" s="565"/>
      <c r="H44" s="567"/>
      <c r="I44" s="471"/>
    </row>
    <row r="45" spans="1:14" s="209" customFormat="1" ht="18.75" customHeight="1" x14ac:dyDescent="0.3">
      <c r="B45" s="563" t="s">
        <v>117</v>
      </c>
      <c r="C45" s="175" t="s">
        <v>46</v>
      </c>
      <c r="D45" s="175">
        <v>320</v>
      </c>
      <c r="E45" s="175" t="s">
        <v>5</v>
      </c>
      <c r="F45" s="408">
        <v>0.1</v>
      </c>
      <c r="G45" s="213">
        <v>9.91</v>
      </c>
      <c r="H45" s="221">
        <f>G45/1.03</f>
        <v>9.6213592233009706</v>
      </c>
    </row>
    <row r="46" spans="1:14" s="209" customFormat="1" ht="20.25" x14ac:dyDescent="0.3">
      <c r="B46" s="558"/>
      <c r="C46" s="175" t="s">
        <v>47</v>
      </c>
      <c r="D46" s="175">
        <v>250</v>
      </c>
      <c r="E46" s="175" t="s">
        <v>5</v>
      </c>
      <c r="F46" s="406">
        <v>0.1</v>
      </c>
      <c r="G46" s="213">
        <v>12.41</v>
      </c>
      <c r="H46" s="221">
        <f t="shared" ref="H46:I65" si="2">G46/1.03</f>
        <v>12.048543689320388</v>
      </c>
    </row>
    <row r="47" spans="1:14" s="209" customFormat="1" ht="21" thickBot="1" x14ac:dyDescent="0.35">
      <c r="B47" s="559"/>
      <c r="C47" s="214" t="s">
        <v>48</v>
      </c>
      <c r="D47" s="214">
        <v>170</v>
      </c>
      <c r="E47" s="214" t="s">
        <v>5</v>
      </c>
      <c r="F47" s="407">
        <v>0.1</v>
      </c>
      <c r="G47" s="222">
        <v>14.17</v>
      </c>
      <c r="H47" s="264">
        <f t="shared" si="2"/>
        <v>13.757281553398057</v>
      </c>
    </row>
    <row r="48" spans="1:14" s="209" customFormat="1" ht="21" thickTop="1" x14ac:dyDescent="0.3">
      <c r="B48" s="557" t="s">
        <v>61</v>
      </c>
      <c r="C48" s="216" t="s">
        <v>46</v>
      </c>
      <c r="D48" s="216">
        <v>250</v>
      </c>
      <c r="E48" s="216" t="s">
        <v>5</v>
      </c>
      <c r="F48" s="408">
        <v>0.1</v>
      </c>
      <c r="G48" s="223">
        <v>11.18</v>
      </c>
      <c r="H48" s="218">
        <f t="shared" si="2"/>
        <v>10.854368932038835</v>
      </c>
    </row>
    <row r="49" spans="2:9" s="209" customFormat="1" ht="20.25" x14ac:dyDescent="0.3">
      <c r="B49" s="558"/>
      <c r="C49" s="175" t="s">
        <v>47</v>
      </c>
      <c r="D49" s="175">
        <v>200</v>
      </c>
      <c r="E49" s="175" t="s">
        <v>5</v>
      </c>
      <c r="F49" s="406">
        <v>0.1</v>
      </c>
      <c r="G49" s="213">
        <v>14.79</v>
      </c>
      <c r="H49" s="221">
        <f t="shared" si="2"/>
        <v>14.359223300970873</v>
      </c>
    </row>
    <row r="50" spans="2:9" s="209" customFormat="1" ht="21" thickBot="1" x14ac:dyDescent="0.35">
      <c r="B50" s="559"/>
      <c r="C50" s="214" t="s">
        <v>48</v>
      </c>
      <c r="D50" s="214">
        <v>180</v>
      </c>
      <c r="E50" s="214" t="s">
        <v>5</v>
      </c>
      <c r="F50" s="407">
        <v>0.1</v>
      </c>
      <c r="G50" s="222">
        <v>19.260000000000002</v>
      </c>
      <c r="H50" s="264">
        <f t="shared" si="2"/>
        <v>18.699029126213592</v>
      </c>
    </row>
    <row r="51" spans="2:9" s="209" customFormat="1" ht="21" thickTop="1" x14ac:dyDescent="0.3">
      <c r="B51" s="557" t="s">
        <v>370</v>
      </c>
      <c r="C51" s="216" t="s">
        <v>46</v>
      </c>
      <c r="D51" s="216">
        <v>250</v>
      </c>
      <c r="E51" s="216" t="s">
        <v>5</v>
      </c>
      <c r="F51" s="408">
        <v>0.1</v>
      </c>
      <c r="G51" s="223">
        <v>12.75</v>
      </c>
      <c r="H51" s="218">
        <f t="shared" si="2"/>
        <v>12.378640776699029</v>
      </c>
      <c r="I51" s="125">
        <f t="shared" si="2"/>
        <v>12.018097841455369</v>
      </c>
    </row>
    <row r="52" spans="2:9" s="209" customFormat="1" ht="20.25" x14ac:dyDescent="0.3">
      <c r="B52" s="568"/>
      <c r="C52" s="415" t="s">
        <v>47</v>
      </c>
      <c r="D52" s="415">
        <v>200</v>
      </c>
      <c r="E52" s="415" t="s">
        <v>5</v>
      </c>
      <c r="F52" s="416">
        <v>0.1</v>
      </c>
      <c r="G52" s="417">
        <v>16.829999999999998</v>
      </c>
      <c r="H52" s="417">
        <f t="shared" si="2"/>
        <v>16.339805825242717</v>
      </c>
      <c r="I52" s="418">
        <f t="shared" si="2"/>
        <v>15.863889150721084</v>
      </c>
    </row>
    <row r="53" spans="2:9" s="209" customFormat="1" ht="21" thickBot="1" x14ac:dyDescent="0.35">
      <c r="B53" s="569"/>
      <c r="C53" s="419" t="s">
        <v>48</v>
      </c>
      <c r="D53" s="419">
        <v>180</v>
      </c>
      <c r="E53" s="419" t="s">
        <v>5</v>
      </c>
      <c r="F53" s="420">
        <v>0.1</v>
      </c>
      <c r="G53" s="421">
        <v>21.97</v>
      </c>
      <c r="H53" s="421">
        <f t="shared" si="2"/>
        <v>21.33009708737864</v>
      </c>
      <c r="I53" s="422">
        <f t="shared" si="2"/>
        <v>20.708832123668582</v>
      </c>
    </row>
    <row r="54" spans="2:9" s="209" customFormat="1" ht="21" thickTop="1" x14ac:dyDescent="0.3">
      <c r="B54" s="557" t="s">
        <v>62</v>
      </c>
      <c r="C54" s="216" t="s">
        <v>46</v>
      </c>
      <c r="D54" s="216">
        <v>250</v>
      </c>
      <c r="E54" s="216" t="s">
        <v>5</v>
      </c>
      <c r="F54" s="408">
        <v>0.1</v>
      </c>
      <c r="G54" s="223">
        <v>15.05</v>
      </c>
      <c r="H54" s="218">
        <f t="shared" si="2"/>
        <v>14.611650485436893</v>
      </c>
    </row>
    <row r="55" spans="2:9" s="209" customFormat="1" ht="20.25" x14ac:dyDescent="0.3">
      <c r="B55" s="558"/>
      <c r="C55" s="175" t="s">
        <v>47</v>
      </c>
      <c r="D55" s="175">
        <v>170</v>
      </c>
      <c r="E55" s="175" t="s">
        <v>5</v>
      </c>
      <c r="F55" s="406">
        <v>0.1</v>
      </c>
      <c r="G55" s="213">
        <v>19.82</v>
      </c>
      <c r="H55" s="221">
        <f t="shared" si="2"/>
        <v>19.242718446601941</v>
      </c>
    </row>
    <row r="56" spans="2:9" s="209" customFormat="1" ht="21" thickBot="1" x14ac:dyDescent="0.35">
      <c r="B56" s="559"/>
      <c r="C56" s="214" t="s">
        <v>48</v>
      </c>
      <c r="D56" s="214">
        <v>170</v>
      </c>
      <c r="E56" s="214" t="s">
        <v>5</v>
      </c>
      <c r="F56" s="407">
        <v>0.1</v>
      </c>
      <c r="G56" s="222">
        <v>25.15</v>
      </c>
      <c r="H56" s="264">
        <f t="shared" si="2"/>
        <v>24.417475728155338</v>
      </c>
    </row>
    <row r="57" spans="2:9" s="209" customFormat="1" ht="21" thickTop="1" x14ac:dyDescent="0.3">
      <c r="B57" s="557" t="s">
        <v>69</v>
      </c>
      <c r="C57" s="216" t="s">
        <v>46</v>
      </c>
      <c r="D57" s="216">
        <v>200</v>
      </c>
      <c r="E57" s="216" t="s">
        <v>5</v>
      </c>
      <c r="F57" s="408">
        <v>0.1</v>
      </c>
      <c r="G57" s="223">
        <v>16.32</v>
      </c>
      <c r="H57" s="218">
        <f t="shared" si="2"/>
        <v>15.844660194174757</v>
      </c>
    </row>
    <row r="58" spans="2:9" s="209" customFormat="1" ht="20.25" x14ac:dyDescent="0.3">
      <c r="B58" s="558"/>
      <c r="C58" s="175" t="s">
        <v>47</v>
      </c>
      <c r="D58" s="175">
        <v>170</v>
      </c>
      <c r="E58" s="175" t="s">
        <v>5</v>
      </c>
      <c r="F58" s="406">
        <v>0.1</v>
      </c>
      <c r="G58" s="213">
        <v>21.4</v>
      </c>
      <c r="H58" s="221">
        <f t="shared" si="2"/>
        <v>20.776699029126213</v>
      </c>
    </row>
    <row r="59" spans="2:9" s="209" customFormat="1" ht="21" thickBot="1" x14ac:dyDescent="0.35">
      <c r="B59" s="559"/>
      <c r="C59" s="214" t="s">
        <v>48</v>
      </c>
      <c r="D59" s="214">
        <v>100</v>
      </c>
      <c r="E59" s="214" t="s">
        <v>5</v>
      </c>
      <c r="F59" s="407">
        <v>0.1</v>
      </c>
      <c r="G59" s="222">
        <v>25.91</v>
      </c>
      <c r="H59" s="264">
        <f t="shared" si="2"/>
        <v>25.155339805825243</v>
      </c>
    </row>
    <row r="60" spans="2:9" s="209" customFormat="1" ht="21" thickTop="1" x14ac:dyDescent="0.3">
      <c r="B60" s="557" t="s">
        <v>63</v>
      </c>
      <c r="C60" s="216" t="s">
        <v>46</v>
      </c>
      <c r="D60" s="216">
        <v>120</v>
      </c>
      <c r="E60" s="216" t="s">
        <v>5</v>
      </c>
      <c r="F60" s="408">
        <v>0.1</v>
      </c>
      <c r="G60" s="223">
        <v>25.51</v>
      </c>
      <c r="H60" s="218">
        <f t="shared" si="2"/>
        <v>24.766990291262136</v>
      </c>
    </row>
    <row r="61" spans="2:9" s="209" customFormat="1" ht="20.25" x14ac:dyDescent="0.3">
      <c r="B61" s="558"/>
      <c r="C61" s="175" t="s">
        <v>47</v>
      </c>
      <c r="D61" s="175">
        <v>100</v>
      </c>
      <c r="E61" s="175" t="s">
        <v>5</v>
      </c>
      <c r="F61" s="406">
        <v>0.1</v>
      </c>
      <c r="G61" s="213">
        <v>34.630000000000003</v>
      </c>
      <c r="H61" s="221">
        <f t="shared" si="2"/>
        <v>33.621359223300971</v>
      </c>
    </row>
    <row r="62" spans="2:9" s="209" customFormat="1" ht="21" thickBot="1" x14ac:dyDescent="0.35">
      <c r="B62" s="559"/>
      <c r="C62" s="214" t="s">
        <v>48</v>
      </c>
      <c r="D62" s="214">
        <v>80</v>
      </c>
      <c r="E62" s="214" t="s">
        <v>5</v>
      </c>
      <c r="F62" s="407">
        <v>0.1</v>
      </c>
      <c r="G62" s="222">
        <v>46.91</v>
      </c>
      <c r="H62" s="264">
        <f t="shared" si="2"/>
        <v>45.543689320388346</v>
      </c>
    </row>
    <row r="63" spans="2:9" s="209" customFormat="1" ht="21" thickTop="1" x14ac:dyDescent="0.3">
      <c r="B63" s="560" t="s">
        <v>64</v>
      </c>
      <c r="C63" s="219" t="s">
        <v>46</v>
      </c>
      <c r="D63" s="219">
        <v>100</v>
      </c>
      <c r="E63" s="219" t="s">
        <v>5</v>
      </c>
      <c r="F63" s="408">
        <v>0.1</v>
      </c>
      <c r="G63" s="218">
        <v>26.83</v>
      </c>
      <c r="H63" s="218">
        <f t="shared" si="2"/>
        <v>26.048543689320386</v>
      </c>
    </row>
    <row r="64" spans="2:9" s="209" customFormat="1" ht="20.25" x14ac:dyDescent="0.3">
      <c r="B64" s="558"/>
      <c r="C64" s="175" t="s">
        <v>47</v>
      </c>
      <c r="D64" s="175">
        <v>80</v>
      </c>
      <c r="E64" s="175" t="s">
        <v>5</v>
      </c>
      <c r="F64" s="406">
        <v>0.1</v>
      </c>
      <c r="G64" s="213">
        <v>37.869999999999997</v>
      </c>
      <c r="H64" s="221">
        <f t="shared" si="2"/>
        <v>36.766990291262132</v>
      </c>
    </row>
    <row r="65" spans="1:9" s="209" customFormat="1" ht="20.25" x14ac:dyDescent="0.3">
      <c r="B65" s="561"/>
      <c r="C65" s="175" t="s">
        <v>48</v>
      </c>
      <c r="D65" s="175">
        <v>80</v>
      </c>
      <c r="E65" s="175" t="s">
        <v>5</v>
      </c>
      <c r="F65" s="406">
        <v>0.1</v>
      </c>
      <c r="G65" s="213">
        <v>51.66</v>
      </c>
      <c r="H65" s="221">
        <f t="shared" si="2"/>
        <v>50.155339805825236</v>
      </c>
    </row>
    <row r="66" spans="1:9" ht="15.6" customHeight="1" x14ac:dyDescent="0.25">
      <c r="A66" s="13"/>
      <c r="G66" s="10"/>
      <c r="H66" s="10"/>
      <c r="I66" s="13"/>
    </row>
  </sheetData>
  <mergeCells count="25">
    <mergeCell ref="B16:H16"/>
    <mergeCell ref="B1:H2"/>
    <mergeCell ref="B13:B15"/>
    <mergeCell ref="B5:B6"/>
    <mergeCell ref="B7:B9"/>
    <mergeCell ref="B10:B12"/>
    <mergeCell ref="B4:H4"/>
    <mergeCell ref="N39:N41"/>
    <mergeCell ref="B41:B43"/>
    <mergeCell ref="B57:B59"/>
    <mergeCell ref="B54:B56"/>
    <mergeCell ref="B32:B34"/>
    <mergeCell ref="B35:B37"/>
    <mergeCell ref="B45:B47"/>
    <mergeCell ref="B48:B50"/>
    <mergeCell ref="B60:B62"/>
    <mergeCell ref="B63:B65"/>
    <mergeCell ref="B38:B40"/>
    <mergeCell ref="B17:B19"/>
    <mergeCell ref="B20:B22"/>
    <mergeCell ref="B23:B25"/>
    <mergeCell ref="B26:B28"/>
    <mergeCell ref="B29:B31"/>
    <mergeCell ref="B44:H44"/>
    <mergeCell ref="B51:B53"/>
  </mergeCells>
  <pageMargins left="0.7" right="0.7" top="0.75" bottom="0.75" header="0.3" footer="0.3"/>
  <pageSetup paperSize="9" scale="45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2">
    <tabColor theme="5" tint="0.39997558519241921"/>
  </sheetPr>
  <dimension ref="A1:DU318"/>
  <sheetViews>
    <sheetView showGridLines="0" topLeftCell="B13" zoomScale="60" zoomScaleNormal="60" workbookViewId="0">
      <selection activeCell="G30" sqref="G30"/>
    </sheetView>
  </sheetViews>
  <sheetFormatPr defaultColWidth="9.140625" defaultRowHeight="15.75" zeroHeight="1" x14ac:dyDescent="0.25"/>
  <cols>
    <col min="1" max="1" width="2.42578125" style="5" customWidth="1"/>
    <col min="2" max="2" width="102.7109375" style="6" customWidth="1"/>
    <col min="3" max="3" width="25.8554687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85" customWidth="1"/>
    <col min="8" max="8" width="27.28515625" style="3" customWidth="1"/>
    <col min="9" max="120" width="9.140625" style="5"/>
    <col min="121" max="16376" width="9.140625" style="3"/>
    <col min="16377" max="16384" width="11.85546875" style="3" customWidth="1"/>
  </cols>
  <sheetData>
    <row r="1" spans="1:125" x14ac:dyDescent="0.25">
      <c r="B1" s="583" t="s">
        <v>145</v>
      </c>
      <c r="C1" s="584"/>
      <c r="D1" s="584"/>
      <c r="E1" s="584"/>
      <c r="F1" s="584"/>
      <c r="G1" s="584"/>
      <c r="H1" s="584"/>
    </row>
    <row r="2" spans="1:125" ht="53.1" customHeight="1" x14ac:dyDescent="0.25">
      <c r="B2" s="585"/>
      <c r="C2" s="586"/>
      <c r="D2" s="586"/>
      <c r="E2" s="586"/>
      <c r="F2" s="586"/>
      <c r="G2" s="586"/>
      <c r="H2" s="586"/>
    </row>
    <row r="3" spans="1:125" ht="44.25" customHeight="1" x14ac:dyDescent="0.25">
      <c r="B3" s="587" t="s">
        <v>0</v>
      </c>
      <c r="C3" s="588"/>
      <c r="D3" s="588"/>
      <c r="E3" s="588"/>
      <c r="F3" s="82" t="s">
        <v>8</v>
      </c>
      <c r="G3" s="83" t="s">
        <v>183</v>
      </c>
      <c r="H3" s="83" t="s">
        <v>184</v>
      </c>
    </row>
    <row r="4" spans="1:125" s="476" customFormat="1" ht="30" x14ac:dyDescent="0.25">
      <c r="A4" s="473"/>
      <c r="B4" s="590" t="s">
        <v>382</v>
      </c>
      <c r="C4" s="590"/>
      <c r="D4" s="590"/>
      <c r="E4" s="590"/>
      <c r="F4" s="590"/>
      <c r="G4" s="590"/>
      <c r="H4" s="590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S4" s="473"/>
      <c r="BT4" s="473"/>
      <c r="BU4" s="473"/>
      <c r="BV4" s="473"/>
      <c r="BW4" s="473"/>
      <c r="BX4" s="473"/>
      <c r="BY4" s="473"/>
      <c r="BZ4" s="473"/>
      <c r="CA4" s="473"/>
      <c r="CB4" s="473"/>
      <c r="CC4" s="473"/>
      <c r="CD4" s="473"/>
      <c r="CE4" s="473"/>
      <c r="CF4" s="473"/>
      <c r="CG4" s="473"/>
      <c r="CH4" s="473"/>
      <c r="CI4" s="473"/>
      <c r="CJ4" s="473"/>
      <c r="CK4" s="473"/>
      <c r="CL4" s="473"/>
      <c r="CM4" s="473"/>
      <c r="CN4" s="473"/>
      <c r="CO4" s="473"/>
      <c r="CP4" s="473"/>
      <c r="CQ4" s="473"/>
      <c r="CR4" s="473"/>
      <c r="CS4" s="473"/>
      <c r="CT4" s="473"/>
      <c r="CU4" s="473"/>
      <c r="CV4" s="473"/>
      <c r="CW4" s="473"/>
      <c r="CX4" s="473"/>
      <c r="CY4" s="473"/>
      <c r="CZ4" s="473"/>
      <c r="DA4" s="473"/>
      <c r="DB4" s="473"/>
      <c r="DC4" s="473"/>
      <c r="DD4" s="473"/>
      <c r="DE4" s="473"/>
      <c r="DF4" s="473"/>
      <c r="DG4" s="473"/>
      <c r="DH4" s="473"/>
      <c r="DI4" s="473"/>
      <c r="DJ4" s="473"/>
      <c r="DK4" s="473"/>
      <c r="DL4" s="473"/>
      <c r="DM4" s="473"/>
      <c r="DN4" s="473"/>
      <c r="DO4" s="473"/>
      <c r="DP4" s="473"/>
      <c r="DQ4" s="474"/>
      <c r="DR4" s="474"/>
      <c r="DS4" s="474"/>
      <c r="DT4" s="474"/>
      <c r="DU4" s="475"/>
    </row>
    <row r="5" spans="1:125" s="476" customFormat="1" ht="30" x14ac:dyDescent="0.25">
      <c r="A5" s="473"/>
      <c r="B5" s="590"/>
      <c r="C5" s="590"/>
      <c r="D5" s="590"/>
      <c r="E5" s="590"/>
      <c r="F5" s="590"/>
      <c r="G5" s="590"/>
      <c r="H5" s="590"/>
      <c r="I5" s="473"/>
      <c r="J5" s="473"/>
      <c r="K5" s="473"/>
      <c r="L5" s="473"/>
      <c r="M5" s="473"/>
      <c r="N5" s="473"/>
      <c r="O5" s="473"/>
      <c r="P5" s="473"/>
      <c r="Q5" s="473"/>
      <c r="R5" s="473"/>
      <c r="S5" s="473"/>
      <c r="T5" s="473"/>
      <c r="U5" s="473"/>
      <c r="V5" s="473"/>
      <c r="W5" s="473"/>
      <c r="X5" s="473"/>
      <c r="Y5" s="473"/>
      <c r="Z5" s="473"/>
      <c r="AA5" s="473"/>
      <c r="AB5" s="473"/>
      <c r="AC5" s="473"/>
      <c r="AD5" s="473"/>
      <c r="AE5" s="473"/>
      <c r="AF5" s="473"/>
      <c r="AG5" s="473"/>
      <c r="AH5" s="473"/>
      <c r="AI5" s="473"/>
      <c r="AJ5" s="473"/>
      <c r="AK5" s="473"/>
      <c r="AL5" s="473"/>
      <c r="AM5" s="473"/>
      <c r="AN5" s="473"/>
      <c r="AO5" s="473"/>
      <c r="AP5" s="473"/>
      <c r="AQ5" s="473"/>
      <c r="AR5" s="473"/>
      <c r="AS5" s="473"/>
      <c r="AT5" s="473"/>
      <c r="AU5" s="473"/>
      <c r="AV5" s="473"/>
      <c r="AW5" s="473"/>
      <c r="AX5" s="473"/>
      <c r="AY5" s="473"/>
      <c r="AZ5" s="473"/>
      <c r="BA5" s="473"/>
      <c r="BB5" s="473"/>
      <c r="BC5" s="473"/>
      <c r="BD5" s="473"/>
      <c r="BE5" s="473"/>
      <c r="BF5" s="473"/>
      <c r="BG5" s="473"/>
      <c r="BH5" s="473"/>
      <c r="BI5" s="473"/>
      <c r="BJ5" s="473"/>
      <c r="BK5" s="473"/>
      <c r="BL5" s="473"/>
      <c r="BM5" s="473"/>
      <c r="BN5" s="473"/>
      <c r="BO5" s="473"/>
      <c r="BP5" s="473"/>
      <c r="BQ5" s="473"/>
      <c r="BR5" s="473"/>
      <c r="BS5" s="473"/>
      <c r="BT5" s="473"/>
      <c r="BU5" s="473"/>
      <c r="BV5" s="473"/>
      <c r="BW5" s="473"/>
      <c r="BX5" s="473"/>
      <c r="BY5" s="473"/>
      <c r="BZ5" s="473"/>
      <c r="CA5" s="473"/>
      <c r="CB5" s="473"/>
      <c r="CC5" s="473"/>
      <c r="CD5" s="473"/>
      <c r="CE5" s="473"/>
      <c r="CF5" s="473"/>
      <c r="CG5" s="473"/>
      <c r="CH5" s="473"/>
      <c r="CI5" s="473"/>
      <c r="CJ5" s="473"/>
      <c r="CK5" s="473"/>
      <c r="CL5" s="473"/>
      <c r="CM5" s="473"/>
      <c r="CN5" s="473"/>
      <c r="CO5" s="473"/>
      <c r="CP5" s="473"/>
      <c r="CQ5" s="473"/>
      <c r="CR5" s="473"/>
      <c r="CS5" s="473"/>
      <c r="CT5" s="473"/>
      <c r="CU5" s="473"/>
      <c r="CV5" s="473"/>
      <c r="CW5" s="473"/>
      <c r="CX5" s="473"/>
      <c r="CY5" s="473"/>
      <c r="CZ5" s="473"/>
      <c r="DA5" s="473"/>
      <c r="DB5" s="473"/>
      <c r="DC5" s="473"/>
      <c r="DD5" s="473"/>
      <c r="DE5" s="473"/>
      <c r="DF5" s="473"/>
      <c r="DG5" s="473"/>
      <c r="DH5" s="473"/>
      <c r="DI5" s="473"/>
      <c r="DJ5" s="473"/>
      <c r="DK5" s="473"/>
      <c r="DL5" s="473"/>
      <c r="DM5" s="473"/>
      <c r="DN5" s="473"/>
      <c r="DO5" s="473"/>
      <c r="DP5" s="473"/>
      <c r="DQ5" s="474"/>
      <c r="DR5" s="474"/>
      <c r="DS5" s="474"/>
      <c r="DT5" s="474"/>
      <c r="DU5" s="475"/>
    </row>
    <row r="6" spans="1:125" s="88" customFormat="1" ht="30" customHeight="1" x14ac:dyDescent="0.25">
      <c r="B6" s="589" t="s">
        <v>106</v>
      </c>
      <c r="C6" s="589"/>
      <c r="D6" s="589"/>
      <c r="E6" s="589"/>
      <c r="F6" s="457" t="s">
        <v>11</v>
      </c>
      <c r="G6" s="457">
        <v>0.8</v>
      </c>
      <c r="H6" s="457">
        <v>0.75</v>
      </c>
    </row>
    <row r="7" spans="1:125" s="88" customFormat="1" ht="30" customHeight="1" x14ac:dyDescent="0.25">
      <c r="B7" s="589" t="s">
        <v>81</v>
      </c>
      <c r="C7" s="589"/>
      <c r="D7" s="589"/>
      <c r="E7" s="589"/>
      <c r="F7" s="457" t="s">
        <v>11</v>
      </c>
      <c r="G7" s="457">
        <v>0.93</v>
      </c>
      <c r="H7" s="457">
        <v>0.88</v>
      </c>
    </row>
    <row r="8" spans="1:125" s="88" customFormat="1" ht="30" customHeight="1" x14ac:dyDescent="0.25">
      <c r="B8" s="589" t="s">
        <v>80</v>
      </c>
      <c r="C8" s="589"/>
      <c r="D8" s="589"/>
      <c r="E8" s="589"/>
      <c r="F8" s="457" t="s">
        <v>11</v>
      </c>
      <c r="G8" s="457">
        <v>1.05</v>
      </c>
      <c r="H8" s="457">
        <v>1</v>
      </c>
    </row>
    <row r="9" spans="1:125" s="88" customFormat="1" ht="30" customHeight="1" x14ac:dyDescent="0.25">
      <c r="B9" s="589" t="s">
        <v>104</v>
      </c>
      <c r="C9" s="589"/>
      <c r="D9" s="589"/>
      <c r="E9" s="589"/>
      <c r="F9" s="457" t="s">
        <v>11</v>
      </c>
      <c r="G9" s="457">
        <v>1.65</v>
      </c>
      <c r="H9" s="457">
        <v>1.6</v>
      </c>
    </row>
    <row r="10" spans="1:125" s="88" customFormat="1" ht="30" customHeight="1" x14ac:dyDescent="0.25">
      <c r="B10" s="589" t="s">
        <v>82</v>
      </c>
      <c r="C10" s="589"/>
      <c r="D10" s="589"/>
      <c r="E10" s="589"/>
      <c r="F10" s="457" t="s">
        <v>11</v>
      </c>
      <c r="G10" s="457">
        <v>2.37</v>
      </c>
      <c r="H10" s="457">
        <v>2.2999999999999998</v>
      </c>
    </row>
    <row r="11" spans="1:125" s="477" customFormat="1" ht="30" x14ac:dyDescent="0.25">
      <c r="A11" s="468"/>
      <c r="B11" s="591" t="s">
        <v>383</v>
      </c>
      <c r="C11" s="591"/>
      <c r="D11" s="591"/>
      <c r="E11" s="591"/>
      <c r="F11" s="591"/>
      <c r="G11" s="591"/>
      <c r="H11" s="591"/>
      <c r="I11" s="468"/>
      <c r="J11" s="468"/>
      <c r="K11" s="468"/>
      <c r="L11" s="468"/>
      <c r="M11" s="468"/>
      <c r="N11" s="468"/>
      <c r="O11" s="468"/>
      <c r="P11" s="468"/>
      <c r="Q11" s="468"/>
      <c r="R11" s="468"/>
      <c r="S11" s="468"/>
      <c r="T11" s="468"/>
      <c r="U11" s="468"/>
      <c r="V11" s="468"/>
      <c r="W11" s="468"/>
      <c r="X11" s="468"/>
      <c r="Y11" s="468"/>
      <c r="Z11" s="468"/>
      <c r="AA11" s="468"/>
      <c r="AB11" s="468"/>
      <c r="AC11" s="468"/>
      <c r="AD11" s="468"/>
      <c r="AE11" s="468"/>
      <c r="AF11" s="468"/>
      <c r="AG11" s="468"/>
      <c r="AH11" s="468"/>
      <c r="AI11" s="468"/>
      <c r="AJ11" s="468"/>
      <c r="AK11" s="468"/>
      <c r="AL11" s="468"/>
      <c r="AM11" s="468"/>
      <c r="AN11" s="468"/>
      <c r="AO11" s="468"/>
      <c r="AP11" s="468"/>
      <c r="AQ11" s="468"/>
      <c r="AR11" s="468"/>
      <c r="AS11" s="468"/>
      <c r="AT11" s="468"/>
      <c r="AU11" s="468"/>
      <c r="AV11" s="468"/>
      <c r="AW11" s="468"/>
      <c r="AX11" s="468"/>
      <c r="AY11" s="468"/>
      <c r="AZ11" s="468"/>
      <c r="BA11" s="468"/>
      <c r="BB11" s="468"/>
      <c r="BC11" s="468"/>
      <c r="BD11" s="468"/>
      <c r="BE11" s="468"/>
      <c r="BF11" s="468"/>
      <c r="BG11" s="468"/>
      <c r="BH11" s="468"/>
      <c r="BI11" s="468"/>
      <c r="BJ11" s="468"/>
      <c r="BK11" s="468"/>
      <c r="BL11" s="468"/>
      <c r="BM11" s="468"/>
      <c r="BN11" s="468"/>
      <c r="BO11" s="468"/>
      <c r="BP11" s="468"/>
      <c r="BQ11" s="468"/>
      <c r="BR11" s="468"/>
      <c r="BS11" s="468"/>
      <c r="BT11" s="468"/>
      <c r="BU11" s="468"/>
      <c r="BV11" s="468"/>
      <c r="BW11" s="468"/>
      <c r="BX11" s="468"/>
      <c r="BY11" s="468"/>
      <c r="BZ11" s="468"/>
      <c r="CA11" s="468"/>
      <c r="CB11" s="468"/>
      <c r="CC11" s="468"/>
      <c r="CD11" s="468"/>
      <c r="CE11" s="468"/>
      <c r="CF11" s="468"/>
      <c r="CG11" s="468"/>
      <c r="CH11" s="468"/>
      <c r="CI11" s="468"/>
      <c r="CJ11" s="468"/>
      <c r="CK11" s="468"/>
      <c r="CL11" s="468"/>
      <c r="CM11" s="468"/>
      <c r="CN11" s="468"/>
      <c r="CO11" s="468"/>
      <c r="CP11" s="468"/>
      <c r="CQ11" s="468"/>
      <c r="CR11" s="468"/>
      <c r="CS11" s="468"/>
      <c r="CT11" s="468"/>
      <c r="CU11" s="468"/>
      <c r="CV11" s="468"/>
      <c r="CW11" s="468"/>
      <c r="CX11" s="468"/>
      <c r="CY11" s="468"/>
      <c r="CZ11" s="468"/>
      <c r="DA11" s="468"/>
      <c r="DB11" s="468"/>
      <c r="DC11" s="468"/>
      <c r="DD11" s="468"/>
      <c r="DE11" s="468"/>
      <c r="DF11" s="468"/>
      <c r="DG11" s="468"/>
      <c r="DH11" s="468"/>
      <c r="DI11" s="468"/>
      <c r="DJ11" s="468"/>
      <c r="DK11" s="468"/>
      <c r="DL11" s="468"/>
      <c r="DM11" s="468"/>
      <c r="DN11" s="468"/>
      <c r="DO11" s="468"/>
      <c r="DP11" s="468"/>
    </row>
    <row r="12" spans="1:125" s="477" customFormat="1" ht="30" x14ac:dyDescent="0.25">
      <c r="A12" s="468"/>
      <c r="B12" s="591" t="s">
        <v>113</v>
      </c>
      <c r="C12" s="591"/>
      <c r="D12" s="591"/>
      <c r="E12" s="591"/>
      <c r="F12" s="591" t="s">
        <v>11</v>
      </c>
      <c r="G12" s="591">
        <v>0.68</v>
      </c>
      <c r="H12" s="591">
        <v>0.65</v>
      </c>
      <c r="I12" s="468"/>
      <c r="J12" s="468"/>
      <c r="K12" s="468"/>
      <c r="L12" s="468"/>
      <c r="M12" s="468"/>
      <c r="N12" s="468"/>
      <c r="O12" s="468"/>
      <c r="P12" s="468"/>
      <c r="Q12" s="468"/>
      <c r="R12" s="468"/>
      <c r="S12" s="468"/>
      <c r="T12" s="468"/>
      <c r="U12" s="468"/>
      <c r="V12" s="468"/>
      <c r="W12" s="468"/>
      <c r="X12" s="468"/>
      <c r="Y12" s="468"/>
      <c r="Z12" s="468"/>
      <c r="AA12" s="468"/>
      <c r="AB12" s="468"/>
      <c r="AC12" s="468"/>
      <c r="AD12" s="468"/>
      <c r="AE12" s="468"/>
      <c r="AF12" s="468"/>
      <c r="AG12" s="468"/>
      <c r="AH12" s="468"/>
      <c r="AI12" s="468"/>
      <c r="AJ12" s="468"/>
      <c r="AK12" s="468"/>
      <c r="AL12" s="468"/>
      <c r="AM12" s="468"/>
      <c r="AN12" s="468"/>
      <c r="AO12" s="468"/>
      <c r="AP12" s="468"/>
      <c r="AQ12" s="468"/>
      <c r="AR12" s="468"/>
      <c r="AS12" s="468"/>
      <c r="AT12" s="468"/>
      <c r="AU12" s="468"/>
      <c r="AV12" s="468"/>
      <c r="AW12" s="468"/>
      <c r="AX12" s="468"/>
      <c r="AY12" s="468"/>
      <c r="AZ12" s="468"/>
      <c r="BA12" s="468"/>
      <c r="BB12" s="468"/>
      <c r="BC12" s="468"/>
      <c r="BD12" s="468"/>
      <c r="BE12" s="468"/>
      <c r="BF12" s="468"/>
      <c r="BG12" s="468"/>
      <c r="BH12" s="468"/>
      <c r="BI12" s="468"/>
      <c r="BJ12" s="468"/>
      <c r="BK12" s="468"/>
      <c r="BL12" s="468"/>
      <c r="BM12" s="468"/>
      <c r="BN12" s="468"/>
      <c r="BO12" s="468"/>
      <c r="BP12" s="468"/>
      <c r="BQ12" s="468"/>
      <c r="BR12" s="468"/>
      <c r="BS12" s="468"/>
      <c r="BT12" s="468"/>
      <c r="BU12" s="468"/>
      <c r="BV12" s="468"/>
      <c r="BW12" s="468"/>
      <c r="BX12" s="468"/>
      <c r="BY12" s="468"/>
      <c r="BZ12" s="468"/>
      <c r="CA12" s="468"/>
      <c r="CB12" s="468"/>
      <c r="CC12" s="468"/>
      <c r="CD12" s="468"/>
      <c r="CE12" s="468"/>
      <c r="CF12" s="468"/>
      <c r="CG12" s="468"/>
      <c r="CH12" s="468"/>
      <c r="CI12" s="468"/>
      <c r="CJ12" s="468"/>
      <c r="CK12" s="468"/>
      <c r="CL12" s="468"/>
      <c r="CM12" s="468"/>
      <c r="CN12" s="468"/>
      <c r="CO12" s="468"/>
      <c r="CP12" s="468"/>
      <c r="CQ12" s="468"/>
      <c r="CR12" s="468"/>
      <c r="CS12" s="468"/>
      <c r="CT12" s="468"/>
      <c r="CU12" s="468"/>
      <c r="CV12" s="468"/>
      <c r="CW12" s="468"/>
      <c r="CX12" s="468"/>
      <c r="CY12" s="468"/>
      <c r="CZ12" s="468"/>
      <c r="DA12" s="468"/>
      <c r="DB12" s="468"/>
      <c r="DC12" s="468"/>
      <c r="DD12" s="468"/>
      <c r="DE12" s="468"/>
      <c r="DF12" s="468"/>
      <c r="DG12" s="468"/>
      <c r="DH12" s="468"/>
      <c r="DI12" s="468"/>
      <c r="DJ12" s="468"/>
      <c r="DK12" s="468"/>
      <c r="DL12" s="468"/>
      <c r="DM12" s="468"/>
      <c r="DN12" s="468"/>
      <c r="DO12" s="468"/>
      <c r="DP12" s="468"/>
    </row>
    <row r="13" spans="1:125" s="460" customFormat="1" ht="30" customHeight="1" x14ac:dyDescent="0.25">
      <c r="A13" s="88"/>
      <c r="B13" s="598" t="s">
        <v>113</v>
      </c>
      <c r="C13" s="589"/>
      <c r="D13" s="589"/>
      <c r="E13" s="589"/>
      <c r="F13" s="457" t="s">
        <v>11</v>
      </c>
      <c r="G13" s="457">
        <v>0.8</v>
      </c>
      <c r="H13" s="457">
        <v>0.75</v>
      </c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</row>
    <row r="14" spans="1:125" s="460" customFormat="1" ht="30" customHeight="1" x14ac:dyDescent="0.25">
      <c r="A14" s="88"/>
      <c r="B14" s="589" t="s">
        <v>95</v>
      </c>
      <c r="C14" s="589"/>
      <c r="D14" s="589"/>
      <c r="E14" s="589"/>
      <c r="F14" s="458">
        <v>0.1</v>
      </c>
      <c r="G14" s="457">
        <v>0.93</v>
      </c>
      <c r="H14" s="457">
        <v>0.88</v>
      </c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</row>
    <row r="15" spans="1:125" s="460" customFormat="1" ht="30" customHeight="1" x14ac:dyDescent="0.25">
      <c r="A15" s="88"/>
      <c r="B15" s="589" t="s">
        <v>83</v>
      </c>
      <c r="C15" s="589"/>
      <c r="D15" s="589"/>
      <c r="E15" s="589"/>
      <c r="F15" s="458">
        <v>0.1</v>
      </c>
      <c r="G15" s="457">
        <v>1.05</v>
      </c>
      <c r="H15" s="457">
        <v>1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</row>
    <row r="16" spans="1:125" s="460" customFormat="1" ht="30" customHeight="1" x14ac:dyDescent="0.25">
      <c r="A16" s="88"/>
      <c r="B16" s="589" t="s">
        <v>105</v>
      </c>
      <c r="C16" s="589"/>
      <c r="D16" s="589"/>
      <c r="E16" s="589"/>
      <c r="F16" s="458">
        <v>0.1</v>
      </c>
      <c r="G16" s="457">
        <v>1.65</v>
      </c>
      <c r="H16" s="457">
        <v>1.6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</row>
    <row r="17" spans="1:120" s="460" customFormat="1" ht="30" customHeight="1" x14ac:dyDescent="0.25">
      <c r="A17" s="88"/>
      <c r="B17" s="589" t="s">
        <v>84</v>
      </c>
      <c r="C17" s="589"/>
      <c r="D17" s="589"/>
      <c r="E17" s="589"/>
      <c r="F17" s="458">
        <v>0.1</v>
      </c>
      <c r="G17" s="457">
        <v>2.37</v>
      </c>
      <c r="H17" s="457">
        <v>2.2999999999999998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</row>
    <row r="18" spans="1:120" s="478" customFormat="1" ht="30" x14ac:dyDescent="0.25">
      <c r="A18" s="473"/>
      <c r="B18" s="606" t="s">
        <v>34</v>
      </c>
      <c r="C18" s="606"/>
      <c r="D18" s="606"/>
      <c r="E18" s="606"/>
      <c r="F18" s="606"/>
      <c r="G18" s="606"/>
      <c r="H18" s="606"/>
      <c r="I18" s="473"/>
      <c r="J18" s="473"/>
      <c r="K18" s="473"/>
      <c r="L18" s="473"/>
      <c r="M18" s="473"/>
      <c r="N18" s="473"/>
      <c r="O18" s="473"/>
      <c r="P18" s="473"/>
      <c r="Q18" s="473"/>
      <c r="R18" s="473"/>
      <c r="S18" s="473"/>
      <c r="T18" s="473"/>
      <c r="U18" s="473"/>
      <c r="V18" s="473"/>
      <c r="W18" s="473"/>
      <c r="X18" s="473"/>
      <c r="Y18" s="473"/>
      <c r="Z18" s="473"/>
      <c r="AA18" s="473"/>
      <c r="AB18" s="473"/>
      <c r="AC18" s="473"/>
      <c r="AD18" s="473"/>
      <c r="AE18" s="473"/>
      <c r="AF18" s="473"/>
      <c r="AG18" s="473"/>
      <c r="AH18" s="473"/>
      <c r="AI18" s="473"/>
      <c r="AJ18" s="473"/>
      <c r="AK18" s="473"/>
      <c r="AL18" s="473"/>
      <c r="AM18" s="473"/>
      <c r="AN18" s="473"/>
      <c r="AO18" s="473"/>
      <c r="AP18" s="473"/>
      <c r="AQ18" s="473"/>
      <c r="AR18" s="473"/>
      <c r="AS18" s="473"/>
      <c r="AT18" s="473"/>
      <c r="AU18" s="473"/>
      <c r="AV18" s="473"/>
      <c r="AW18" s="473"/>
      <c r="AX18" s="473"/>
      <c r="AY18" s="473"/>
      <c r="AZ18" s="473"/>
      <c r="BA18" s="473"/>
      <c r="BB18" s="473"/>
      <c r="BC18" s="473"/>
      <c r="BD18" s="473"/>
      <c r="BE18" s="473"/>
      <c r="BF18" s="473"/>
      <c r="BG18" s="473"/>
      <c r="BH18" s="473"/>
      <c r="BI18" s="473"/>
      <c r="BJ18" s="473"/>
      <c r="BK18" s="473"/>
      <c r="BL18" s="473"/>
      <c r="BM18" s="473"/>
      <c r="BN18" s="473"/>
      <c r="BO18" s="473"/>
      <c r="BP18" s="473"/>
      <c r="BQ18" s="473"/>
      <c r="BR18" s="473"/>
      <c r="BS18" s="473"/>
      <c r="BT18" s="473"/>
      <c r="BU18" s="473"/>
      <c r="BV18" s="473"/>
      <c r="BW18" s="473"/>
      <c r="BX18" s="473"/>
      <c r="BY18" s="473"/>
      <c r="BZ18" s="473"/>
      <c r="CA18" s="473"/>
      <c r="CB18" s="473"/>
      <c r="CC18" s="473"/>
      <c r="CD18" s="473"/>
      <c r="CE18" s="473"/>
      <c r="CF18" s="473"/>
      <c r="CG18" s="473"/>
      <c r="CH18" s="473"/>
      <c r="CI18" s="473"/>
      <c r="CJ18" s="473"/>
      <c r="CK18" s="473"/>
      <c r="CL18" s="473"/>
      <c r="CM18" s="473"/>
      <c r="CN18" s="473"/>
      <c r="CO18" s="473"/>
      <c r="CP18" s="473"/>
      <c r="CQ18" s="473"/>
      <c r="CR18" s="473"/>
      <c r="CS18" s="473"/>
      <c r="CT18" s="473"/>
      <c r="CU18" s="473"/>
      <c r="CV18" s="473"/>
      <c r="CW18" s="473"/>
      <c r="CX18" s="473"/>
      <c r="CY18" s="473"/>
      <c r="CZ18" s="473"/>
      <c r="DA18" s="473"/>
      <c r="DB18" s="473"/>
      <c r="DC18" s="473"/>
      <c r="DD18" s="473"/>
      <c r="DE18" s="473"/>
      <c r="DF18" s="473"/>
      <c r="DG18" s="473"/>
      <c r="DH18" s="473"/>
      <c r="DI18" s="473"/>
      <c r="DJ18" s="473"/>
      <c r="DK18" s="473"/>
      <c r="DL18" s="473"/>
      <c r="DM18" s="473"/>
      <c r="DN18" s="473"/>
      <c r="DO18" s="473"/>
      <c r="DP18" s="473"/>
    </row>
    <row r="19" spans="1:120" s="459" customFormat="1" ht="20.25" x14ac:dyDescent="0.25">
      <c r="B19" s="126" t="s">
        <v>139</v>
      </c>
      <c r="C19" s="602" t="s">
        <v>4</v>
      </c>
      <c r="D19" s="127" t="s">
        <v>12</v>
      </c>
      <c r="E19" s="128">
        <v>1000</v>
      </c>
      <c r="F19" s="129">
        <v>0.1</v>
      </c>
      <c r="G19" s="130">
        <v>1.26</v>
      </c>
      <c r="H19" s="130">
        <f t="shared" ref="H19:H26" si="0">G19/1.03</f>
        <v>1.2233009708737863</v>
      </c>
    </row>
    <row r="20" spans="1:120" s="459" customFormat="1" ht="20.25" x14ac:dyDescent="0.25">
      <c r="B20" s="126" t="s">
        <v>140</v>
      </c>
      <c r="C20" s="602"/>
      <c r="D20" s="127" t="s">
        <v>12</v>
      </c>
      <c r="E20" s="128">
        <v>1000</v>
      </c>
      <c r="F20" s="129">
        <v>0.1</v>
      </c>
      <c r="G20" s="130">
        <v>1.26</v>
      </c>
      <c r="H20" s="130">
        <f t="shared" si="0"/>
        <v>1.2233009708737863</v>
      </c>
    </row>
    <row r="21" spans="1:120" s="459" customFormat="1" ht="40.5" x14ac:dyDescent="0.25">
      <c r="B21" s="131" t="s">
        <v>369</v>
      </c>
      <c r="C21" s="602"/>
      <c r="D21" s="127" t="s">
        <v>5</v>
      </c>
      <c r="E21" s="128">
        <v>1000</v>
      </c>
      <c r="F21" s="129">
        <v>0.1</v>
      </c>
      <c r="G21" s="130">
        <v>1.43</v>
      </c>
      <c r="H21" s="130">
        <f t="shared" si="0"/>
        <v>1.3883495145631066</v>
      </c>
    </row>
    <row r="22" spans="1:120" s="459" customFormat="1" ht="40.5" x14ac:dyDescent="0.25">
      <c r="B22" s="131" t="s">
        <v>178</v>
      </c>
      <c r="C22" s="602"/>
      <c r="D22" s="127" t="s">
        <v>5</v>
      </c>
      <c r="E22" s="128">
        <v>1000</v>
      </c>
      <c r="F22" s="129">
        <v>0.1</v>
      </c>
      <c r="G22" s="130">
        <v>1.63</v>
      </c>
      <c r="H22" s="130">
        <f t="shared" si="0"/>
        <v>1.5825242718446602</v>
      </c>
    </row>
    <row r="23" spans="1:120" s="459" customFormat="1" ht="20.25" x14ac:dyDescent="0.25">
      <c r="B23" s="131" t="s">
        <v>141</v>
      </c>
      <c r="C23" s="602"/>
      <c r="D23" s="127" t="s">
        <v>12</v>
      </c>
      <c r="E23" s="128">
        <v>1000</v>
      </c>
      <c r="F23" s="129">
        <v>0.1</v>
      </c>
      <c r="G23" s="130">
        <v>4.3600000000000003</v>
      </c>
      <c r="H23" s="130">
        <f t="shared" si="0"/>
        <v>4.233009708737864</v>
      </c>
    </row>
    <row r="24" spans="1:120" s="459" customFormat="1" ht="20.25" x14ac:dyDescent="0.25">
      <c r="B24" s="131" t="s">
        <v>142</v>
      </c>
      <c r="C24" s="602"/>
      <c r="D24" s="127" t="s">
        <v>12</v>
      </c>
      <c r="E24" s="128">
        <v>1000</v>
      </c>
      <c r="F24" s="129">
        <v>0.1</v>
      </c>
      <c r="G24" s="130">
        <v>4.38</v>
      </c>
      <c r="H24" s="130">
        <f t="shared" si="0"/>
        <v>4.2524271844660193</v>
      </c>
    </row>
    <row r="25" spans="1:120" s="459" customFormat="1" ht="20.25" x14ac:dyDescent="0.25">
      <c r="B25" s="131" t="s">
        <v>36</v>
      </c>
      <c r="C25" s="602"/>
      <c r="D25" s="127" t="s">
        <v>12</v>
      </c>
      <c r="E25" s="128" t="s">
        <v>15</v>
      </c>
      <c r="F25" s="129">
        <v>0.1</v>
      </c>
      <c r="G25" s="130">
        <v>12.3</v>
      </c>
      <c r="H25" s="130">
        <f t="shared" si="0"/>
        <v>11.941747572815535</v>
      </c>
    </row>
    <row r="26" spans="1:120" s="459" customFormat="1" ht="20.25" x14ac:dyDescent="0.25">
      <c r="B26" s="131" t="s">
        <v>116</v>
      </c>
      <c r="C26" s="602"/>
      <c r="D26" s="127" t="s">
        <v>12</v>
      </c>
      <c r="E26" s="128" t="s">
        <v>16</v>
      </c>
      <c r="F26" s="129">
        <v>0.1</v>
      </c>
      <c r="G26" s="130">
        <v>24.54</v>
      </c>
      <c r="H26" s="130">
        <f t="shared" si="0"/>
        <v>23.825242718446599</v>
      </c>
    </row>
    <row r="27" spans="1:120" s="459" customFormat="1" ht="20.25" x14ac:dyDescent="0.25">
      <c r="B27" s="131" t="s">
        <v>100</v>
      </c>
      <c r="C27" s="602"/>
      <c r="D27" s="127" t="s">
        <v>12</v>
      </c>
      <c r="E27" s="128" t="s">
        <v>16</v>
      </c>
      <c r="F27" s="129">
        <v>0.1</v>
      </c>
      <c r="G27" s="130">
        <v>33.67</v>
      </c>
      <c r="H27" s="130">
        <f t="shared" ref="H27:H37" si="1">G27/1.03</f>
        <v>32.689320388349515</v>
      </c>
    </row>
    <row r="28" spans="1:120" s="459" customFormat="1" ht="20.25" x14ac:dyDescent="0.25">
      <c r="B28" s="131" t="s">
        <v>35</v>
      </c>
      <c r="C28" s="602"/>
      <c r="D28" s="127" t="s">
        <v>12</v>
      </c>
      <c r="E28" s="128" t="s">
        <v>28</v>
      </c>
      <c r="F28" s="129">
        <v>0.1</v>
      </c>
      <c r="G28" s="130">
        <v>43.8</v>
      </c>
      <c r="H28" s="130">
        <f t="shared" si="1"/>
        <v>42.524271844660191</v>
      </c>
    </row>
    <row r="29" spans="1:120" s="459" customFormat="1" ht="20.25" x14ac:dyDescent="0.25">
      <c r="B29" s="131" t="s">
        <v>143</v>
      </c>
      <c r="C29" s="602"/>
      <c r="D29" s="127" t="s">
        <v>12</v>
      </c>
      <c r="E29" s="132" t="s">
        <v>28</v>
      </c>
      <c r="F29" s="129">
        <v>0.1</v>
      </c>
      <c r="G29" s="133">
        <v>56.53</v>
      </c>
      <c r="H29" s="130">
        <f t="shared" si="1"/>
        <v>54.883495145631066</v>
      </c>
    </row>
    <row r="30" spans="1:120" s="459" customFormat="1" ht="40.5" x14ac:dyDescent="0.25">
      <c r="B30" s="481" t="s">
        <v>198</v>
      </c>
      <c r="C30" s="603"/>
      <c r="D30" s="482" t="s">
        <v>12</v>
      </c>
      <c r="E30" s="483">
        <v>100</v>
      </c>
      <c r="F30" s="484">
        <v>0.1</v>
      </c>
      <c r="G30" s="485">
        <v>10.130000000000001</v>
      </c>
      <c r="H30" s="486">
        <f t="shared" si="1"/>
        <v>9.8349514563106801</v>
      </c>
    </row>
    <row r="31" spans="1:120" s="459" customFormat="1" ht="40.5" x14ac:dyDescent="0.25">
      <c r="B31" s="481" t="s">
        <v>199</v>
      </c>
      <c r="C31" s="603"/>
      <c r="D31" s="482" t="s">
        <v>12</v>
      </c>
      <c r="E31" s="487" t="s">
        <v>200</v>
      </c>
      <c r="F31" s="484">
        <v>0.1</v>
      </c>
      <c r="G31" s="485">
        <v>5.66</v>
      </c>
      <c r="H31" s="486">
        <f t="shared" si="1"/>
        <v>5.4951456310679614</v>
      </c>
    </row>
    <row r="32" spans="1:120" s="459" customFormat="1" ht="40.5" x14ac:dyDescent="0.25">
      <c r="B32" s="481" t="s">
        <v>202</v>
      </c>
      <c r="C32" s="603"/>
      <c r="D32" s="482" t="s">
        <v>12</v>
      </c>
      <c r="E32" s="487" t="s">
        <v>203</v>
      </c>
      <c r="F32" s="484">
        <v>0.1</v>
      </c>
      <c r="G32" s="485">
        <v>28.85</v>
      </c>
      <c r="H32" s="486">
        <f t="shared" si="1"/>
        <v>28.009708737864077</v>
      </c>
    </row>
    <row r="33" spans="2:8" s="459" customFormat="1" ht="40.5" x14ac:dyDescent="0.25">
      <c r="B33" s="481" t="s">
        <v>204</v>
      </c>
      <c r="C33" s="603"/>
      <c r="D33" s="482" t="s">
        <v>12</v>
      </c>
      <c r="E33" s="487" t="s">
        <v>205</v>
      </c>
      <c r="F33" s="484">
        <v>0.1</v>
      </c>
      <c r="G33" s="485">
        <v>27.44</v>
      </c>
      <c r="H33" s="486">
        <f t="shared" si="1"/>
        <v>26.640776699029125</v>
      </c>
    </row>
    <row r="34" spans="2:8" s="459" customFormat="1" ht="40.5" x14ac:dyDescent="0.25">
      <c r="B34" s="481" t="s">
        <v>206</v>
      </c>
      <c r="C34" s="603"/>
      <c r="D34" s="482" t="s">
        <v>12</v>
      </c>
      <c r="E34" s="487" t="s">
        <v>207</v>
      </c>
      <c r="F34" s="484">
        <v>0.1</v>
      </c>
      <c r="G34" s="485">
        <v>23.11</v>
      </c>
      <c r="H34" s="486">
        <f t="shared" si="1"/>
        <v>22.436893203883493</v>
      </c>
    </row>
    <row r="35" spans="2:8" s="459" customFormat="1" ht="40.5" x14ac:dyDescent="0.25">
      <c r="B35" s="481" t="s">
        <v>208</v>
      </c>
      <c r="C35" s="603"/>
      <c r="D35" s="482" t="s">
        <v>12</v>
      </c>
      <c r="E35" s="487" t="s">
        <v>207</v>
      </c>
      <c r="F35" s="484">
        <v>0.1</v>
      </c>
      <c r="G35" s="485">
        <v>18.02</v>
      </c>
      <c r="H35" s="486">
        <f t="shared" si="1"/>
        <v>17.49514563106796</v>
      </c>
    </row>
    <row r="36" spans="2:8" s="459" customFormat="1" ht="51.75" customHeight="1" x14ac:dyDescent="0.25">
      <c r="B36" s="481" t="s">
        <v>368</v>
      </c>
      <c r="C36" s="604"/>
      <c r="D36" s="488" t="s">
        <v>12</v>
      </c>
      <c r="E36" s="489" t="s">
        <v>201</v>
      </c>
      <c r="F36" s="484">
        <v>0.1</v>
      </c>
      <c r="G36" s="490">
        <v>9.43</v>
      </c>
      <c r="H36" s="486">
        <f t="shared" si="1"/>
        <v>9.1553398058252426</v>
      </c>
    </row>
    <row r="37" spans="2:8" s="459" customFormat="1" ht="40.5" x14ac:dyDescent="0.25">
      <c r="B37" s="481" t="s">
        <v>209</v>
      </c>
      <c r="C37" s="603"/>
      <c r="D37" s="482" t="s">
        <v>12</v>
      </c>
      <c r="E37" s="487" t="s">
        <v>201</v>
      </c>
      <c r="F37" s="484">
        <v>0.1</v>
      </c>
      <c r="G37" s="485">
        <v>13.86</v>
      </c>
      <c r="H37" s="486">
        <f t="shared" si="1"/>
        <v>13.456310679611649</v>
      </c>
    </row>
    <row r="38" spans="2:8" s="459" customFormat="1" ht="41.25" thickBot="1" x14ac:dyDescent="0.3">
      <c r="B38" s="134" t="s">
        <v>185</v>
      </c>
      <c r="C38" s="605"/>
      <c r="D38" s="135" t="s">
        <v>12</v>
      </c>
      <c r="E38" s="136">
        <v>20</v>
      </c>
      <c r="F38" s="137">
        <v>0.1</v>
      </c>
      <c r="G38" s="138">
        <v>63.25</v>
      </c>
      <c r="H38" s="139">
        <v>61.35</v>
      </c>
    </row>
    <row r="39" spans="2:8" s="459" customFormat="1" ht="21" thickTop="1" x14ac:dyDescent="0.25">
      <c r="B39" s="140" t="s">
        <v>132</v>
      </c>
      <c r="C39" s="600" t="s">
        <v>4</v>
      </c>
      <c r="D39" s="123" t="s">
        <v>12</v>
      </c>
      <c r="E39" s="141" t="s">
        <v>134</v>
      </c>
      <c r="F39" s="124">
        <v>0.1</v>
      </c>
      <c r="G39" s="142">
        <v>15.64</v>
      </c>
      <c r="H39" s="125">
        <f t="shared" ref="H39:H53" si="2">G39/1.03</f>
        <v>15.184466019417476</v>
      </c>
    </row>
    <row r="40" spans="2:8" s="459" customFormat="1" ht="20.25" x14ac:dyDescent="0.25">
      <c r="B40" s="143" t="s">
        <v>133</v>
      </c>
      <c r="C40" s="600"/>
      <c r="D40" s="114" t="s">
        <v>12</v>
      </c>
      <c r="E40" s="144" t="s">
        <v>134</v>
      </c>
      <c r="F40" s="115">
        <v>0.1</v>
      </c>
      <c r="G40" s="142">
        <v>21.62</v>
      </c>
      <c r="H40" s="116">
        <f t="shared" si="2"/>
        <v>20.990291262135923</v>
      </c>
    </row>
    <row r="41" spans="2:8" s="459" customFormat="1" ht="40.5" x14ac:dyDescent="0.25">
      <c r="B41" s="145" t="s">
        <v>135</v>
      </c>
      <c r="C41" s="600"/>
      <c r="D41" s="114" t="s">
        <v>12</v>
      </c>
      <c r="E41" s="146" t="s">
        <v>136</v>
      </c>
      <c r="F41" s="115">
        <v>0.1</v>
      </c>
      <c r="G41" s="116">
        <v>5.78</v>
      </c>
      <c r="H41" s="116">
        <f t="shared" si="2"/>
        <v>5.6116504854368934</v>
      </c>
    </row>
    <row r="42" spans="2:8" s="459" customFormat="1" ht="40.5" x14ac:dyDescent="0.25">
      <c r="B42" s="145" t="s">
        <v>137</v>
      </c>
      <c r="C42" s="600"/>
      <c r="D42" s="114" t="s">
        <v>12</v>
      </c>
      <c r="E42" s="146">
        <v>200</v>
      </c>
      <c r="F42" s="115">
        <v>0.1</v>
      </c>
      <c r="G42" s="116">
        <v>106.95</v>
      </c>
      <c r="H42" s="116">
        <f t="shared" si="2"/>
        <v>103.83495145631068</v>
      </c>
    </row>
    <row r="43" spans="2:8" s="459" customFormat="1" ht="41.25" thickBot="1" x14ac:dyDescent="0.3">
      <c r="B43" s="147" t="s">
        <v>138</v>
      </c>
      <c r="C43" s="601"/>
      <c r="D43" s="117" t="s">
        <v>12</v>
      </c>
      <c r="E43" s="148">
        <v>100</v>
      </c>
      <c r="F43" s="118">
        <v>0.1</v>
      </c>
      <c r="G43" s="119">
        <v>202.4</v>
      </c>
      <c r="H43" s="119">
        <f t="shared" si="2"/>
        <v>196.50485436893203</v>
      </c>
    </row>
    <row r="44" spans="2:8" s="459" customFormat="1" ht="21" thickTop="1" x14ac:dyDescent="0.25">
      <c r="B44" s="149" t="s">
        <v>120</v>
      </c>
      <c r="C44" s="599" t="s">
        <v>4</v>
      </c>
      <c r="D44" s="120" t="s">
        <v>12</v>
      </c>
      <c r="E44" s="150" t="s">
        <v>127</v>
      </c>
      <c r="F44" s="121">
        <v>0.1</v>
      </c>
      <c r="G44" s="122">
        <v>26.75</v>
      </c>
      <c r="H44" s="122">
        <f t="shared" si="2"/>
        <v>25.970873786407765</v>
      </c>
    </row>
    <row r="45" spans="2:8" s="459" customFormat="1" ht="20.25" x14ac:dyDescent="0.25">
      <c r="B45" s="151" t="s">
        <v>125</v>
      </c>
      <c r="C45" s="600"/>
      <c r="D45" s="114" t="s">
        <v>12</v>
      </c>
      <c r="E45" s="146" t="s">
        <v>128</v>
      </c>
      <c r="F45" s="115">
        <v>0.1</v>
      </c>
      <c r="G45" s="116">
        <v>30.33</v>
      </c>
      <c r="H45" s="116">
        <f t="shared" si="2"/>
        <v>29.44660194174757</v>
      </c>
    </row>
    <row r="46" spans="2:8" s="459" customFormat="1" ht="21" thickBot="1" x14ac:dyDescent="0.3">
      <c r="B46" s="152" t="s">
        <v>126</v>
      </c>
      <c r="C46" s="601"/>
      <c r="D46" s="117" t="s">
        <v>12</v>
      </c>
      <c r="E46" s="148" t="s">
        <v>129</v>
      </c>
      <c r="F46" s="118">
        <v>0.1</v>
      </c>
      <c r="G46" s="119">
        <v>41.2</v>
      </c>
      <c r="H46" s="119">
        <f t="shared" si="2"/>
        <v>40</v>
      </c>
    </row>
    <row r="47" spans="2:8" s="459" customFormat="1" ht="41.25" thickTop="1" x14ac:dyDescent="0.25">
      <c r="B47" s="149" t="s">
        <v>179</v>
      </c>
      <c r="C47" s="599" t="s">
        <v>4</v>
      </c>
      <c r="D47" s="120" t="s">
        <v>12</v>
      </c>
      <c r="E47" s="150">
        <v>200</v>
      </c>
      <c r="F47" s="121">
        <v>0.1</v>
      </c>
      <c r="G47" s="122">
        <v>22.51</v>
      </c>
      <c r="H47" s="122">
        <f t="shared" si="2"/>
        <v>21.854368932038835</v>
      </c>
    </row>
    <row r="48" spans="2:8" s="459" customFormat="1" ht="40.5" x14ac:dyDescent="0.25">
      <c r="B48" s="151" t="s">
        <v>180</v>
      </c>
      <c r="C48" s="600"/>
      <c r="D48" s="114" t="s">
        <v>12</v>
      </c>
      <c r="E48" s="146">
        <v>130</v>
      </c>
      <c r="F48" s="115">
        <v>0.1</v>
      </c>
      <c r="G48" s="116">
        <v>32.659999999999997</v>
      </c>
      <c r="H48" s="116">
        <f t="shared" si="2"/>
        <v>31.708737864077666</v>
      </c>
    </row>
    <row r="49" spans="1:120" s="459" customFormat="1" ht="41.25" thickBot="1" x14ac:dyDescent="0.3">
      <c r="B49" s="152" t="s">
        <v>181</v>
      </c>
      <c r="C49" s="601"/>
      <c r="D49" s="117" t="s">
        <v>12</v>
      </c>
      <c r="E49" s="148">
        <v>80</v>
      </c>
      <c r="F49" s="118">
        <v>0.1</v>
      </c>
      <c r="G49" s="119">
        <v>49.34</v>
      </c>
      <c r="H49" s="119">
        <f t="shared" si="2"/>
        <v>47.902912621359228</v>
      </c>
    </row>
    <row r="50" spans="1:120" s="459" customFormat="1" ht="21" thickTop="1" x14ac:dyDescent="0.25">
      <c r="B50" s="153" t="s">
        <v>121</v>
      </c>
      <c r="C50" s="599" t="s">
        <v>4</v>
      </c>
      <c r="D50" s="123" t="s">
        <v>12</v>
      </c>
      <c r="E50" s="154" t="s">
        <v>130</v>
      </c>
      <c r="F50" s="124">
        <v>0.1</v>
      </c>
      <c r="G50" s="125">
        <v>20.83</v>
      </c>
      <c r="H50" s="125">
        <f t="shared" si="2"/>
        <v>20.223300970873783</v>
      </c>
    </row>
    <row r="51" spans="1:120" s="459" customFormat="1" ht="20.25" x14ac:dyDescent="0.25">
      <c r="B51" s="151" t="s">
        <v>122</v>
      </c>
      <c r="C51" s="600"/>
      <c r="D51" s="114" t="s">
        <v>12</v>
      </c>
      <c r="E51" s="146" t="s">
        <v>127</v>
      </c>
      <c r="F51" s="115">
        <v>0.1</v>
      </c>
      <c r="G51" s="116">
        <v>32.75</v>
      </c>
      <c r="H51" s="116">
        <f t="shared" si="2"/>
        <v>31.796116504854368</v>
      </c>
    </row>
    <row r="52" spans="1:120" s="459" customFormat="1" ht="20.25" x14ac:dyDescent="0.25">
      <c r="B52" s="151" t="s">
        <v>123</v>
      </c>
      <c r="C52" s="600"/>
      <c r="D52" s="114" t="s">
        <v>12</v>
      </c>
      <c r="E52" s="146" t="s">
        <v>128</v>
      </c>
      <c r="F52" s="115">
        <v>0.1</v>
      </c>
      <c r="G52" s="116">
        <v>47.46</v>
      </c>
      <c r="H52" s="116">
        <f t="shared" si="2"/>
        <v>46.077669902912618</v>
      </c>
    </row>
    <row r="53" spans="1:120" s="459" customFormat="1" ht="20.25" x14ac:dyDescent="0.25">
      <c r="B53" s="151" t="s">
        <v>124</v>
      </c>
      <c r="C53" s="600"/>
      <c r="D53" s="114" t="s">
        <v>12</v>
      </c>
      <c r="E53" s="146" t="s">
        <v>131</v>
      </c>
      <c r="F53" s="115">
        <v>0.1</v>
      </c>
      <c r="G53" s="116">
        <v>59.68</v>
      </c>
      <c r="H53" s="116">
        <f t="shared" si="2"/>
        <v>57.94174757281553</v>
      </c>
    </row>
    <row r="54" spans="1:120" s="459" customFormat="1" ht="20.25" x14ac:dyDescent="0.25">
      <c r="B54" s="155" t="s">
        <v>119</v>
      </c>
      <c r="C54" s="600"/>
      <c r="D54" s="156" t="s">
        <v>12</v>
      </c>
      <c r="E54" s="157" t="s">
        <v>131</v>
      </c>
      <c r="F54" s="158">
        <v>0.1</v>
      </c>
      <c r="G54" s="159">
        <v>74.25</v>
      </c>
      <c r="H54" s="159">
        <f>G54/1.03</f>
        <v>72.087378640776691</v>
      </c>
    </row>
    <row r="55" spans="1:120" s="459" customFormat="1" ht="20.25" x14ac:dyDescent="0.25">
      <c r="B55" s="595" t="s">
        <v>193</v>
      </c>
      <c r="C55" s="596"/>
      <c r="D55" s="596"/>
      <c r="E55" s="596"/>
      <c r="F55" s="596"/>
      <c r="G55" s="596"/>
      <c r="H55" s="597"/>
    </row>
    <row r="56" spans="1:120" s="459" customFormat="1" ht="60.75" x14ac:dyDescent="0.25">
      <c r="B56" s="160" t="s">
        <v>194</v>
      </c>
      <c r="C56" s="592" t="s">
        <v>3</v>
      </c>
      <c r="D56" s="161" t="s">
        <v>12</v>
      </c>
      <c r="E56" s="162">
        <v>200</v>
      </c>
      <c r="F56" s="163">
        <v>0.1</v>
      </c>
      <c r="G56" s="164">
        <v>22.38</v>
      </c>
      <c r="H56" s="164">
        <f>G56/1.03</f>
        <v>21.728155339805824</v>
      </c>
    </row>
    <row r="57" spans="1:120" s="459" customFormat="1" ht="60.75" x14ac:dyDescent="0.25">
      <c r="B57" s="165" t="s">
        <v>195</v>
      </c>
      <c r="C57" s="593"/>
      <c r="D57" s="166" t="s">
        <v>12</v>
      </c>
      <c r="E57" s="167">
        <v>200</v>
      </c>
      <c r="F57" s="168">
        <v>0.1</v>
      </c>
      <c r="G57" s="169">
        <v>32.57</v>
      </c>
      <c r="H57" s="169">
        <f>G57/1.03</f>
        <v>31.621359223300971</v>
      </c>
    </row>
    <row r="58" spans="1:120" s="459" customFormat="1" ht="60.75" x14ac:dyDescent="0.25">
      <c r="B58" s="165" t="s">
        <v>196</v>
      </c>
      <c r="C58" s="594"/>
      <c r="D58" s="166" t="s">
        <v>12</v>
      </c>
      <c r="E58" s="170">
        <v>120</v>
      </c>
      <c r="F58" s="171">
        <v>0.1</v>
      </c>
      <c r="G58" s="172">
        <v>44.38</v>
      </c>
      <c r="H58" s="169">
        <f>G58/1.03</f>
        <v>43.087378640776699</v>
      </c>
    </row>
    <row r="59" spans="1:120" s="479" customFormat="1" ht="20.25" x14ac:dyDescent="0.3">
      <c r="A59" s="93"/>
      <c r="G59" s="480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  <c r="DL59" s="93"/>
      <c r="DM59" s="93"/>
      <c r="DN59" s="93"/>
      <c r="DO59" s="93"/>
      <c r="DP59" s="93"/>
    </row>
    <row r="60" spans="1:120" s="479" customFormat="1" ht="20.25" x14ac:dyDescent="0.3">
      <c r="A60" s="93"/>
      <c r="G60" s="480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  <c r="DL60" s="93"/>
      <c r="DM60" s="93"/>
      <c r="DN60" s="93"/>
      <c r="DO60" s="93"/>
      <c r="DP60" s="93"/>
    </row>
    <row r="61" spans="1:120" s="479" customFormat="1" ht="20.25" x14ac:dyDescent="0.3">
      <c r="A61" s="93"/>
      <c r="G61" s="480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  <c r="DL61" s="93"/>
      <c r="DM61" s="93"/>
      <c r="DN61" s="93"/>
      <c r="DO61" s="93"/>
      <c r="DP61" s="93"/>
    </row>
    <row r="62" spans="1:120" s="479" customFormat="1" ht="20.25" x14ac:dyDescent="0.3">
      <c r="A62" s="93"/>
      <c r="G62" s="480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</row>
    <row r="63" spans="1:120" s="479" customFormat="1" ht="20.25" x14ac:dyDescent="0.3">
      <c r="A63" s="93"/>
      <c r="G63" s="480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  <c r="DL63" s="93"/>
      <c r="DM63" s="93"/>
      <c r="DN63" s="93"/>
      <c r="DO63" s="93"/>
      <c r="DP63" s="93"/>
    </row>
    <row r="64" spans="1:120" s="479" customFormat="1" ht="20.25" x14ac:dyDescent="0.3">
      <c r="A64" s="93"/>
      <c r="G64" s="480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  <c r="DL64" s="93"/>
      <c r="DM64" s="93"/>
      <c r="DN64" s="93"/>
      <c r="DO64" s="93"/>
      <c r="DP64" s="93"/>
    </row>
    <row r="65" spans="1:120" s="479" customFormat="1" ht="20.25" x14ac:dyDescent="0.3">
      <c r="A65" s="93"/>
      <c r="G65" s="480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  <c r="DL65" s="93"/>
      <c r="DM65" s="93"/>
      <c r="DN65" s="93"/>
      <c r="DO65" s="93"/>
      <c r="DP65" s="93"/>
    </row>
    <row r="66" spans="1:120" s="479" customFormat="1" ht="20.25" x14ac:dyDescent="0.3">
      <c r="A66" s="93"/>
      <c r="G66" s="480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</row>
    <row r="67" spans="1:120" s="479" customFormat="1" ht="20.25" x14ac:dyDescent="0.3">
      <c r="A67" s="93"/>
      <c r="G67" s="480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  <c r="DL67" s="93"/>
      <c r="DM67" s="93"/>
      <c r="DN67" s="93"/>
      <c r="DO67" s="93"/>
      <c r="DP67" s="93"/>
    </row>
    <row r="68" spans="1:120" s="479" customFormat="1" ht="20.25" x14ac:dyDescent="0.3">
      <c r="A68" s="93"/>
      <c r="G68" s="480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  <c r="DL68" s="93"/>
      <c r="DM68" s="93"/>
      <c r="DN68" s="93"/>
      <c r="DO68" s="93"/>
      <c r="DP68" s="93"/>
    </row>
    <row r="69" spans="1:120" s="479" customFormat="1" ht="20.25" x14ac:dyDescent="0.3">
      <c r="A69" s="93"/>
      <c r="G69" s="480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</row>
    <row r="70" spans="1:120" s="479" customFormat="1" ht="20.25" x14ac:dyDescent="0.3">
      <c r="A70" s="93"/>
      <c r="G70" s="480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  <c r="DL70" s="93"/>
      <c r="DM70" s="93"/>
      <c r="DN70" s="93"/>
      <c r="DO70" s="93"/>
      <c r="DP70" s="93"/>
    </row>
    <row r="71" spans="1:120" s="479" customFormat="1" ht="20.25" x14ac:dyDescent="0.3">
      <c r="A71" s="93"/>
      <c r="G71" s="480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  <c r="DL71" s="93"/>
      <c r="DM71" s="93"/>
      <c r="DN71" s="93"/>
      <c r="DO71" s="93"/>
      <c r="DP71" s="93"/>
    </row>
    <row r="72" spans="1:120" s="479" customFormat="1" ht="20.25" x14ac:dyDescent="0.3">
      <c r="A72" s="93"/>
      <c r="G72" s="480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  <c r="DL72" s="93"/>
      <c r="DM72" s="93"/>
      <c r="DN72" s="93"/>
      <c r="DO72" s="93"/>
      <c r="DP72" s="93"/>
    </row>
    <row r="73" spans="1:120" s="479" customFormat="1" ht="20.25" x14ac:dyDescent="0.3">
      <c r="A73" s="93"/>
      <c r="G73" s="480"/>
      <c r="L73" s="93"/>
      <c r="M73" s="93"/>
      <c r="N73" s="93"/>
      <c r="O73" s="93"/>
      <c r="P73" s="93"/>
      <c r="Q73" s="93"/>
      <c r="R73" s="93"/>
      <c r="S73" s="93"/>
      <c r="T73" s="93"/>
      <c r="U73" s="93"/>
      <c r="V73" s="93"/>
      <c r="W73" s="93"/>
      <c r="X73" s="93"/>
      <c r="Y73" s="93"/>
      <c r="Z73" s="93"/>
      <c r="AA73" s="93"/>
      <c r="AB73" s="93"/>
      <c r="AC73" s="93"/>
      <c r="AD73" s="93"/>
      <c r="AE73" s="93"/>
      <c r="AF73" s="93"/>
      <c r="AG73" s="93"/>
      <c r="AH73" s="93"/>
      <c r="AI73" s="93"/>
      <c r="AJ73" s="93"/>
      <c r="AK73" s="93"/>
      <c r="AL73" s="93"/>
      <c r="AM73" s="93"/>
      <c r="AN73" s="93"/>
      <c r="AO73" s="93"/>
      <c r="AP73" s="93"/>
      <c r="AQ73" s="93"/>
      <c r="AR73" s="93"/>
      <c r="AS73" s="93"/>
      <c r="AT73" s="93"/>
      <c r="AU73" s="93"/>
      <c r="AV73" s="93"/>
      <c r="AW73" s="93"/>
      <c r="AX73" s="93"/>
      <c r="AY73" s="93"/>
      <c r="AZ73" s="93"/>
      <c r="BA73" s="93"/>
      <c r="BB73" s="93"/>
      <c r="BC73" s="93"/>
      <c r="BD73" s="93"/>
      <c r="BE73" s="93"/>
      <c r="BF73" s="93"/>
      <c r="BG73" s="93"/>
      <c r="BH73" s="93"/>
      <c r="BI73" s="93"/>
      <c r="BJ73" s="93"/>
      <c r="BK73" s="93"/>
      <c r="BL73" s="93"/>
      <c r="BM73" s="93"/>
      <c r="BN73" s="93"/>
      <c r="BO73" s="93"/>
      <c r="BP73" s="93"/>
      <c r="BQ73" s="93"/>
      <c r="BR73" s="93"/>
      <c r="BS73" s="93"/>
      <c r="BT73" s="93"/>
      <c r="BU73" s="93"/>
      <c r="BV73" s="93"/>
      <c r="BW73" s="93"/>
      <c r="BX73" s="93"/>
      <c r="BY73" s="93"/>
      <c r="BZ73" s="93"/>
      <c r="CA73" s="93"/>
      <c r="CB73" s="93"/>
      <c r="CC73" s="93"/>
      <c r="CD73" s="93"/>
      <c r="CE73" s="93"/>
      <c r="CF73" s="93"/>
      <c r="CG73" s="93"/>
      <c r="CH73" s="93"/>
      <c r="CI73" s="93"/>
      <c r="CJ73" s="93"/>
      <c r="CK73" s="93"/>
      <c r="CL73" s="93"/>
      <c r="CM73" s="93"/>
      <c r="CN73" s="93"/>
      <c r="CO73" s="93"/>
      <c r="CP73" s="93"/>
      <c r="CQ73" s="93"/>
      <c r="CR73" s="93"/>
      <c r="CS73" s="93"/>
      <c r="CT73" s="93"/>
      <c r="CU73" s="93"/>
      <c r="CV73" s="93"/>
      <c r="CW73" s="93"/>
      <c r="CX73" s="93"/>
      <c r="CY73" s="93"/>
      <c r="CZ73" s="93"/>
      <c r="DA73" s="93"/>
      <c r="DB73" s="93"/>
      <c r="DC73" s="93"/>
      <c r="DD73" s="93"/>
      <c r="DE73" s="93"/>
      <c r="DF73" s="93"/>
      <c r="DG73" s="93"/>
      <c r="DH73" s="93"/>
      <c r="DI73" s="93"/>
      <c r="DJ73" s="93"/>
      <c r="DK73" s="93"/>
      <c r="DL73" s="93"/>
      <c r="DM73" s="93"/>
      <c r="DN73" s="93"/>
      <c r="DO73" s="93"/>
      <c r="DP73" s="93"/>
    </row>
    <row r="74" spans="1:120" s="479" customFormat="1" ht="20.25" x14ac:dyDescent="0.3">
      <c r="A74" s="93"/>
      <c r="G74" s="480"/>
      <c r="L74" s="93"/>
      <c r="M74" s="93"/>
      <c r="N74" s="93"/>
      <c r="O74" s="93"/>
      <c r="P74" s="93"/>
      <c r="Q74" s="93"/>
      <c r="R74" s="93"/>
      <c r="S74" s="93"/>
      <c r="T74" s="93"/>
      <c r="U74" s="93"/>
      <c r="V74" s="93"/>
      <c r="W74" s="93"/>
      <c r="X74" s="93"/>
      <c r="Y74" s="93"/>
      <c r="Z74" s="93"/>
      <c r="AA74" s="93"/>
      <c r="AB74" s="93"/>
      <c r="AC74" s="93"/>
      <c r="AD74" s="93"/>
      <c r="AE74" s="93"/>
      <c r="AF74" s="93"/>
      <c r="AG74" s="93"/>
      <c r="AH74" s="93"/>
      <c r="AI74" s="93"/>
      <c r="AJ74" s="93"/>
      <c r="AK74" s="93"/>
      <c r="AL74" s="93"/>
      <c r="AM74" s="93"/>
      <c r="AN74" s="93"/>
      <c r="AO74" s="93"/>
      <c r="AP74" s="93"/>
      <c r="AQ74" s="93"/>
      <c r="AR74" s="93"/>
      <c r="AS74" s="93"/>
      <c r="AT74" s="93"/>
      <c r="AU74" s="93"/>
      <c r="AV74" s="93"/>
      <c r="AW74" s="93"/>
      <c r="AX74" s="93"/>
      <c r="AY74" s="93"/>
      <c r="AZ74" s="93"/>
      <c r="BA74" s="93"/>
      <c r="BB74" s="93"/>
      <c r="BC74" s="93"/>
      <c r="BD74" s="93"/>
      <c r="BE74" s="93"/>
      <c r="BF74" s="93"/>
      <c r="BG74" s="93"/>
      <c r="BH74" s="93"/>
      <c r="BI74" s="93"/>
      <c r="BJ74" s="93"/>
      <c r="BK74" s="93"/>
      <c r="BL74" s="93"/>
      <c r="BM74" s="93"/>
      <c r="BN74" s="93"/>
      <c r="BO74" s="93"/>
      <c r="BP74" s="93"/>
      <c r="BQ74" s="93"/>
      <c r="BR74" s="93"/>
      <c r="BS74" s="93"/>
      <c r="BT74" s="93"/>
      <c r="BU74" s="93"/>
      <c r="BV74" s="93"/>
      <c r="BW74" s="93"/>
      <c r="BX74" s="93"/>
      <c r="BY74" s="93"/>
      <c r="BZ74" s="93"/>
      <c r="CA74" s="93"/>
      <c r="CB74" s="93"/>
      <c r="CC74" s="93"/>
      <c r="CD74" s="93"/>
      <c r="CE74" s="93"/>
      <c r="CF74" s="93"/>
      <c r="CG74" s="93"/>
      <c r="CH74" s="93"/>
      <c r="CI74" s="93"/>
      <c r="CJ74" s="93"/>
      <c r="CK74" s="93"/>
      <c r="CL74" s="93"/>
      <c r="CM74" s="93"/>
      <c r="CN74" s="93"/>
      <c r="CO74" s="93"/>
      <c r="CP74" s="93"/>
      <c r="CQ74" s="93"/>
      <c r="CR74" s="93"/>
      <c r="CS74" s="93"/>
      <c r="CT74" s="93"/>
      <c r="CU74" s="93"/>
      <c r="CV74" s="93"/>
      <c r="CW74" s="93"/>
      <c r="CX74" s="93"/>
      <c r="CY74" s="93"/>
      <c r="CZ74" s="93"/>
      <c r="DA74" s="93"/>
      <c r="DB74" s="93"/>
      <c r="DC74" s="93"/>
      <c r="DD74" s="93"/>
      <c r="DE74" s="93"/>
      <c r="DF74" s="93"/>
      <c r="DG74" s="93"/>
      <c r="DH74" s="93"/>
      <c r="DI74" s="93"/>
      <c r="DJ74" s="93"/>
      <c r="DK74" s="93"/>
      <c r="DL74" s="93"/>
      <c r="DM74" s="93"/>
      <c r="DN74" s="93"/>
      <c r="DO74" s="93"/>
      <c r="DP74" s="93"/>
    </row>
    <row r="75" spans="1:120" s="479" customFormat="1" ht="20.25" x14ac:dyDescent="0.3">
      <c r="A75" s="93"/>
      <c r="G75" s="480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  <c r="DL75" s="93"/>
      <c r="DM75" s="93"/>
      <c r="DN75" s="93"/>
      <c r="DO75" s="93"/>
      <c r="DP75" s="93"/>
    </row>
    <row r="76" spans="1:120" s="479" customFormat="1" ht="20.25" x14ac:dyDescent="0.3">
      <c r="A76" s="93"/>
      <c r="G76" s="480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  <c r="DL76" s="93"/>
      <c r="DM76" s="93"/>
      <c r="DN76" s="93"/>
      <c r="DO76" s="93"/>
      <c r="DP76" s="93"/>
    </row>
    <row r="77" spans="1:120" s="479" customFormat="1" ht="20.25" x14ac:dyDescent="0.3">
      <c r="A77" s="93"/>
      <c r="G77" s="480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  <c r="DL77" s="93"/>
      <c r="DM77" s="93"/>
      <c r="DN77" s="93"/>
      <c r="DO77" s="93"/>
      <c r="DP77" s="93"/>
    </row>
    <row r="78" spans="1:120" s="479" customFormat="1" ht="20.25" x14ac:dyDescent="0.3">
      <c r="A78" s="93"/>
      <c r="G78" s="480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  <c r="DL78" s="93"/>
      <c r="DM78" s="93"/>
      <c r="DN78" s="93"/>
      <c r="DO78" s="93"/>
      <c r="DP78" s="93"/>
    </row>
    <row r="79" spans="1:120" s="479" customFormat="1" ht="20.25" x14ac:dyDescent="0.3">
      <c r="A79" s="93"/>
      <c r="G79" s="480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  <c r="DL79" s="93"/>
      <c r="DM79" s="93"/>
      <c r="DN79" s="93"/>
      <c r="DO79" s="93"/>
      <c r="DP79" s="93"/>
    </row>
    <row r="80" spans="1:120" s="479" customFormat="1" ht="20.25" x14ac:dyDescent="0.3">
      <c r="A80" s="93"/>
      <c r="G80" s="480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  <c r="DL80" s="93"/>
      <c r="DM80" s="93"/>
      <c r="DN80" s="93"/>
      <c r="DO80" s="93"/>
      <c r="DP80" s="93"/>
    </row>
    <row r="81" spans="1:120" s="479" customFormat="1" ht="20.25" x14ac:dyDescent="0.3">
      <c r="A81" s="93"/>
      <c r="G81" s="480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  <c r="DL81" s="93"/>
      <c r="DM81" s="93"/>
      <c r="DN81" s="93"/>
      <c r="DO81" s="93"/>
      <c r="DP81" s="93"/>
    </row>
    <row r="82" spans="1:120" s="479" customFormat="1" ht="20.25" x14ac:dyDescent="0.3">
      <c r="A82" s="93"/>
      <c r="G82" s="480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  <c r="DL82" s="93"/>
      <c r="DM82" s="93"/>
      <c r="DN82" s="93"/>
      <c r="DO82" s="93"/>
      <c r="DP82" s="93"/>
    </row>
    <row r="83" spans="1:120" s="479" customFormat="1" ht="20.25" x14ac:dyDescent="0.3">
      <c r="A83" s="93"/>
      <c r="G83" s="480"/>
      <c r="L83" s="93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93"/>
      <c r="AE83" s="93"/>
      <c r="AF83" s="93"/>
      <c r="AG83" s="93"/>
      <c r="AH83" s="93"/>
      <c r="AI83" s="93"/>
      <c r="AJ83" s="93"/>
      <c r="AK83" s="93"/>
      <c r="AL83" s="93"/>
      <c r="AM83" s="93"/>
      <c r="AN83" s="93"/>
      <c r="AO83" s="93"/>
      <c r="AP83" s="93"/>
      <c r="AQ83" s="93"/>
      <c r="AR83" s="93"/>
      <c r="AS83" s="93"/>
      <c r="AT83" s="93"/>
      <c r="AU83" s="93"/>
      <c r="AV83" s="93"/>
      <c r="AW83" s="93"/>
      <c r="AX83" s="93"/>
      <c r="AY83" s="93"/>
      <c r="AZ83" s="93"/>
      <c r="BA83" s="93"/>
      <c r="BB83" s="93"/>
      <c r="BC83" s="93"/>
      <c r="BD83" s="93"/>
      <c r="BE83" s="93"/>
      <c r="BF83" s="93"/>
      <c r="BG83" s="93"/>
      <c r="BH83" s="93"/>
      <c r="BI83" s="93"/>
      <c r="BJ83" s="93"/>
      <c r="BK83" s="93"/>
      <c r="BL83" s="93"/>
      <c r="BM83" s="93"/>
      <c r="BN83" s="93"/>
      <c r="BO83" s="93"/>
      <c r="BP83" s="93"/>
      <c r="BQ83" s="93"/>
      <c r="BR83" s="93"/>
      <c r="BS83" s="93"/>
      <c r="BT83" s="93"/>
      <c r="BU83" s="93"/>
      <c r="BV83" s="93"/>
      <c r="BW83" s="93"/>
      <c r="BX83" s="93"/>
      <c r="BY83" s="93"/>
      <c r="BZ83" s="93"/>
      <c r="CA83" s="93"/>
      <c r="CB83" s="93"/>
      <c r="CC83" s="93"/>
      <c r="CD83" s="93"/>
      <c r="CE83" s="93"/>
      <c r="CF83" s="93"/>
      <c r="CG83" s="93"/>
      <c r="CH83" s="93"/>
      <c r="CI83" s="93"/>
      <c r="CJ83" s="93"/>
      <c r="CK83" s="93"/>
      <c r="CL83" s="93"/>
      <c r="CM83" s="93"/>
      <c r="CN83" s="93"/>
      <c r="CO83" s="93"/>
      <c r="CP83" s="93"/>
      <c r="CQ83" s="93"/>
      <c r="CR83" s="93"/>
      <c r="CS83" s="93"/>
      <c r="CT83" s="93"/>
      <c r="CU83" s="93"/>
      <c r="CV83" s="93"/>
      <c r="CW83" s="93"/>
      <c r="CX83" s="93"/>
      <c r="CY83" s="93"/>
      <c r="CZ83" s="93"/>
      <c r="DA83" s="93"/>
      <c r="DB83" s="93"/>
      <c r="DC83" s="93"/>
      <c r="DD83" s="93"/>
      <c r="DE83" s="93"/>
      <c r="DF83" s="93"/>
      <c r="DG83" s="93"/>
      <c r="DH83" s="93"/>
      <c r="DI83" s="93"/>
      <c r="DJ83" s="93"/>
      <c r="DK83" s="93"/>
      <c r="DL83" s="93"/>
      <c r="DM83" s="93"/>
      <c r="DN83" s="93"/>
      <c r="DO83" s="93"/>
      <c r="DP83" s="93"/>
    </row>
    <row r="84" spans="1:120" s="479" customFormat="1" ht="20.25" x14ac:dyDescent="0.3">
      <c r="A84" s="93"/>
      <c r="G84" s="480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  <c r="DL84" s="93"/>
      <c r="DM84" s="93"/>
      <c r="DN84" s="93"/>
      <c r="DO84" s="93"/>
      <c r="DP84" s="93"/>
    </row>
    <row r="85" spans="1:120" s="479" customFormat="1" ht="20.25" x14ac:dyDescent="0.3">
      <c r="A85" s="93"/>
      <c r="G85" s="480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  <c r="DL85" s="93"/>
      <c r="DM85" s="93"/>
      <c r="DN85" s="93"/>
      <c r="DO85" s="93"/>
      <c r="DP85" s="93"/>
    </row>
    <row r="86" spans="1:120" s="479" customFormat="1" ht="20.25" x14ac:dyDescent="0.3">
      <c r="A86" s="93"/>
      <c r="G86" s="480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  <c r="DL86" s="93"/>
      <c r="DM86" s="93"/>
      <c r="DN86" s="93"/>
      <c r="DO86" s="93"/>
      <c r="DP86" s="93"/>
    </row>
    <row r="87" spans="1:120" s="479" customFormat="1" ht="20.25" x14ac:dyDescent="0.3">
      <c r="A87" s="93"/>
      <c r="G87" s="480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  <c r="DL87" s="93"/>
      <c r="DM87" s="93"/>
      <c r="DN87" s="93"/>
      <c r="DO87" s="93"/>
      <c r="DP87" s="93"/>
    </row>
    <row r="88" spans="1:120" s="479" customFormat="1" ht="20.25" x14ac:dyDescent="0.3">
      <c r="A88" s="93"/>
      <c r="G88" s="480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  <c r="DL88" s="93"/>
      <c r="DM88" s="93"/>
      <c r="DN88" s="93"/>
      <c r="DO88" s="93"/>
      <c r="DP88" s="93"/>
    </row>
    <row r="89" spans="1:120" s="479" customFormat="1" ht="20.25" x14ac:dyDescent="0.3">
      <c r="A89" s="93"/>
      <c r="G89" s="480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  <c r="DL89" s="93"/>
      <c r="DM89" s="93"/>
      <c r="DN89" s="93"/>
      <c r="DO89" s="93"/>
      <c r="DP89" s="93"/>
    </row>
    <row r="90" spans="1:120" s="479" customFormat="1" ht="20.25" x14ac:dyDescent="0.3">
      <c r="A90" s="93"/>
      <c r="G90" s="480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  <c r="DL90" s="93"/>
      <c r="DM90" s="93"/>
      <c r="DN90" s="93"/>
      <c r="DO90" s="93"/>
      <c r="DP90" s="93"/>
    </row>
    <row r="91" spans="1:120" s="479" customFormat="1" ht="20.25" x14ac:dyDescent="0.3">
      <c r="A91" s="93"/>
      <c r="G91" s="480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  <c r="DL91" s="93"/>
      <c r="DM91" s="93"/>
      <c r="DN91" s="93"/>
      <c r="DO91" s="93"/>
      <c r="DP91" s="93"/>
    </row>
    <row r="92" spans="1:120" s="479" customFormat="1" ht="20.25" x14ac:dyDescent="0.3">
      <c r="A92" s="93"/>
      <c r="G92" s="480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3"/>
      <c r="AH92" s="93"/>
      <c r="AI92" s="93"/>
      <c r="AJ92" s="93"/>
      <c r="AK92" s="93"/>
      <c r="AL92" s="93"/>
      <c r="AM92" s="93"/>
      <c r="AN92" s="93"/>
      <c r="AO92" s="93"/>
      <c r="AP92" s="93"/>
      <c r="AQ92" s="93"/>
      <c r="AR92" s="93"/>
      <c r="AS92" s="93"/>
      <c r="AT92" s="93"/>
      <c r="AU92" s="93"/>
      <c r="AV92" s="93"/>
      <c r="AW92" s="93"/>
      <c r="AX92" s="93"/>
      <c r="AY92" s="93"/>
      <c r="AZ92" s="93"/>
      <c r="BA92" s="93"/>
      <c r="BB92" s="93"/>
      <c r="BC92" s="93"/>
      <c r="BD92" s="93"/>
      <c r="BE92" s="93"/>
      <c r="BF92" s="93"/>
      <c r="BG92" s="93"/>
      <c r="BH92" s="93"/>
      <c r="BI92" s="93"/>
      <c r="BJ92" s="93"/>
      <c r="BK92" s="93"/>
      <c r="BL92" s="93"/>
      <c r="BM92" s="93"/>
      <c r="BN92" s="93"/>
      <c r="BO92" s="93"/>
      <c r="BP92" s="93"/>
      <c r="BQ92" s="93"/>
      <c r="BR92" s="93"/>
      <c r="BS92" s="93"/>
      <c r="BT92" s="93"/>
      <c r="BU92" s="93"/>
      <c r="BV92" s="93"/>
      <c r="BW92" s="93"/>
      <c r="BX92" s="93"/>
      <c r="BY92" s="93"/>
      <c r="BZ92" s="93"/>
      <c r="CA92" s="93"/>
      <c r="CB92" s="93"/>
      <c r="CC92" s="93"/>
      <c r="CD92" s="93"/>
      <c r="CE92" s="93"/>
      <c r="CF92" s="93"/>
      <c r="CG92" s="93"/>
      <c r="CH92" s="93"/>
      <c r="CI92" s="93"/>
      <c r="CJ92" s="93"/>
      <c r="CK92" s="93"/>
      <c r="CL92" s="93"/>
      <c r="CM92" s="93"/>
      <c r="CN92" s="93"/>
      <c r="CO92" s="93"/>
      <c r="CP92" s="93"/>
      <c r="CQ92" s="93"/>
      <c r="CR92" s="93"/>
      <c r="CS92" s="93"/>
      <c r="CT92" s="93"/>
      <c r="CU92" s="93"/>
      <c r="CV92" s="93"/>
      <c r="CW92" s="93"/>
      <c r="CX92" s="93"/>
      <c r="CY92" s="93"/>
      <c r="CZ92" s="93"/>
      <c r="DA92" s="93"/>
      <c r="DB92" s="93"/>
      <c r="DC92" s="93"/>
      <c r="DD92" s="93"/>
      <c r="DE92" s="93"/>
      <c r="DF92" s="93"/>
      <c r="DG92" s="93"/>
      <c r="DH92" s="93"/>
      <c r="DI92" s="93"/>
      <c r="DJ92" s="93"/>
      <c r="DK92" s="93"/>
      <c r="DL92" s="93"/>
      <c r="DM92" s="93"/>
      <c r="DN92" s="93"/>
      <c r="DO92" s="93"/>
      <c r="DP92" s="93"/>
    </row>
    <row r="93" spans="1:120" s="479" customFormat="1" ht="20.25" x14ac:dyDescent="0.3">
      <c r="A93" s="93"/>
      <c r="G93" s="480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  <c r="DL93" s="93"/>
      <c r="DM93" s="93"/>
      <c r="DN93" s="93"/>
      <c r="DO93" s="93"/>
      <c r="DP93" s="93"/>
    </row>
    <row r="94" spans="1:120" s="479" customFormat="1" ht="20.25" x14ac:dyDescent="0.3">
      <c r="A94" s="93"/>
      <c r="G94" s="480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  <c r="DL94" s="93"/>
      <c r="DM94" s="93"/>
      <c r="DN94" s="93"/>
      <c r="DO94" s="93"/>
      <c r="DP94" s="93"/>
    </row>
    <row r="95" spans="1:120" s="479" customFormat="1" ht="20.25" x14ac:dyDescent="0.3">
      <c r="A95" s="93"/>
      <c r="G95" s="480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  <c r="DL95" s="93"/>
      <c r="DM95" s="93"/>
      <c r="DN95" s="93"/>
      <c r="DO95" s="93"/>
      <c r="DP95" s="93"/>
    </row>
    <row r="96" spans="1:120" s="479" customFormat="1" ht="20.25" x14ac:dyDescent="0.3">
      <c r="A96" s="93"/>
      <c r="G96" s="480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  <c r="DL96" s="93"/>
      <c r="DM96" s="93"/>
      <c r="DN96" s="93"/>
      <c r="DO96" s="93"/>
      <c r="DP96" s="93"/>
    </row>
    <row r="97" spans="1:120" s="479" customFormat="1" ht="20.25" x14ac:dyDescent="0.3">
      <c r="A97" s="93"/>
      <c r="G97" s="480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  <c r="DL97" s="93"/>
      <c r="DM97" s="93"/>
      <c r="DN97" s="93"/>
      <c r="DO97" s="93"/>
      <c r="DP97" s="93"/>
    </row>
    <row r="98" spans="1:120" s="479" customFormat="1" ht="20.25" x14ac:dyDescent="0.3">
      <c r="A98" s="93"/>
      <c r="G98" s="480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  <c r="DL98" s="93"/>
      <c r="DM98" s="93"/>
      <c r="DN98" s="93"/>
      <c r="DO98" s="93"/>
      <c r="DP98" s="93"/>
    </row>
    <row r="99" spans="1:120" s="479" customFormat="1" ht="20.25" x14ac:dyDescent="0.3">
      <c r="A99" s="93"/>
      <c r="G99" s="480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  <c r="DL99" s="93"/>
      <c r="DM99" s="93"/>
      <c r="DN99" s="93"/>
      <c r="DO99" s="93"/>
      <c r="DP99" s="93"/>
    </row>
    <row r="100" spans="1:120" s="479" customFormat="1" ht="20.25" x14ac:dyDescent="0.3">
      <c r="A100" s="93"/>
      <c r="G100" s="480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  <c r="DL100" s="93"/>
      <c r="DM100" s="93"/>
      <c r="DN100" s="93"/>
      <c r="DO100" s="93"/>
      <c r="DP100" s="93"/>
    </row>
    <row r="101" spans="1:120" s="479" customFormat="1" ht="20.25" x14ac:dyDescent="0.3">
      <c r="A101" s="93"/>
      <c r="G101" s="480"/>
      <c r="L101" s="93"/>
      <c r="M101" s="93"/>
      <c r="N101" s="93"/>
      <c r="O101" s="93"/>
      <c r="P101" s="93"/>
      <c r="Q101" s="93"/>
      <c r="R101" s="93"/>
      <c r="S101" s="93"/>
      <c r="T101" s="93"/>
      <c r="U101" s="93"/>
      <c r="V101" s="93"/>
      <c r="W101" s="93"/>
      <c r="X101" s="93"/>
      <c r="Y101" s="93"/>
      <c r="Z101" s="93"/>
      <c r="AA101" s="93"/>
      <c r="AB101" s="93"/>
      <c r="AC101" s="93"/>
      <c r="AD101" s="93"/>
      <c r="AE101" s="93"/>
      <c r="AF101" s="93"/>
      <c r="AG101" s="93"/>
      <c r="AH101" s="93"/>
      <c r="AI101" s="93"/>
      <c r="AJ101" s="93"/>
      <c r="AK101" s="93"/>
      <c r="AL101" s="93"/>
      <c r="AM101" s="93"/>
      <c r="AN101" s="93"/>
      <c r="AO101" s="93"/>
      <c r="AP101" s="93"/>
      <c r="AQ101" s="93"/>
      <c r="AR101" s="93"/>
      <c r="AS101" s="93"/>
      <c r="AT101" s="93"/>
      <c r="AU101" s="93"/>
      <c r="AV101" s="93"/>
      <c r="AW101" s="93"/>
      <c r="AX101" s="93"/>
      <c r="AY101" s="93"/>
      <c r="AZ101" s="93"/>
      <c r="BA101" s="93"/>
      <c r="BB101" s="93"/>
      <c r="BC101" s="93"/>
      <c r="BD101" s="93"/>
      <c r="BE101" s="93"/>
      <c r="BF101" s="93"/>
      <c r="BG101" s="93"/>
      <c r="BH101" s="93"/>
      <c r="BI101" s="93"/>
      <c r="BJ101" s="93"/>
      <c r="BK101" s="93"/>
      <c r="BL101" s="93"/>
      <c r="BM101" s="93"/>
      <c r="BN101" s="93"/>
      <c r="BO101" s="93"/>
      <c r="BP101" s="93"/>
      <c r="BQ101" s="93"/>
      <c r="BR101" s="93"/>
      <c r="BS101" s="93"/>
      <c r="BT101" s="93"/>
      <c r="BU101" s="93"/>
      <c r="BV101" s="93"/>
      <c r="BW101" s="93"/>
      <c r="BX101" s="93"/>
      <c r="BY101" s="93"/>
      <c r="BZ101" s="93"/>
      <c r="CA101" s="93"/>
      <c r="CB101" s="93"/>
      <c r="CC101" s="93"/>
      <c r="CD101" s="93"/>
      <c r="CE101" s="93"/>
      <c r="CF101" s="93"/>
      <c r="CG101" s="93"/>
      <c r="CH101" s="93"/>
      <c r="CI101" s="93"/>
      <c r="CJ101" s="93"/>
      <c r="CK101" s="93"/>
      <c r="CL101" s="93"/>
      <c r="CM101" s="93"/>
      <c r="CN101" s="93"/>
      <c r="CO101" s="93"/>
      <c r="CP101" s="93"/>
      <c r="CQ101" s="93"/>
      <c r="CR101" s="93"/>
      <c r="CS101" s="93"/>
      <c r="CT101" s="93"/>
      <c r="CU101" s="93"/>
      <c r="CV101" s="93"/>
      <c r="CW101" s="93"/>
      <c r="CX101" s="93"/>
      <c r="CY101" s="93"/>
      <c r="CZ101" s="93"/>
      <c r="DA101" s="93"/>
      <c r="DB101" s="93"/>
      <c r="DC101" s="93"/>
      <c r="DD101" s="93"/>
      <c r="DE101" s="93"/>
      <c r="DF101" s="93"/>
      <c r="DG101" s="93"/>
      <c r="DH101" s="93"/>
      <c r="DI101" s="93"/>
      <c r="DJ101" s="93"/>
      <c r="DK101" s="93"/>
      <c r="DL101" s="93"/>
      <c r="DM101" s="93"/>
      <c r="DN101" s="93"/>
      <c r="DO101" s="93"/>
      <c r="DP101" s="93"/>
    </row>
    <row r="102" spans="1:120" s="479" customFormat="1" ht="20.25" x14ac:dyDescent="0.3">
      <c r="A102" s="93"/>
      <c r="G102" s="480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  <c r="DL102" s="93"/>
      <c r="DM102" s="93"/>
      <c r="DN102" s="93"/>
      <c r="DO102" s="93"/>
      <c r="DP102" s="93"/>
    </row>
    <row r="103" spans="1:120" s="479" customFormat="1" ht="20.25" x14ac:dyDescent="0.3">
      <c r="A103" s="93"/>
      <c r="G103" s="480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  <c r="DL103" s="93"/>
      <c r="DM103" s="93"/>
      <c r="DN103" s="93"/>
      <c r="DO103" s="93"/>
      <c r="DP103" s="93"/>
    </row>
    <row r="104" spans="1:120" s="479" customFormat="1" ht="20.25" x14ac:dyDescent="0.3">
      <c r="A104" s="93"/>
      <c r="G104" s="480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  <c r="DL104" s="93"/>
      <c r="DM104" s="93"/>
      <c r="DN104" s="93"/>
      <c r="DO104" s="93"/>
      <c r="DP104" s="93"/>
    </row>
    <row r="105" spans="1:120" s="479" customFormat="1" ht="20.25" x14ac:dyDescent="0.3">
      <c r="A105" s="93"/>
      <c r="G105" s="480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  <c r="DL105" s="93"/>
      <c r="DM105" s="93"/>
      <c r="DN105" s="93"/>
      <c r="DO105" s="93"/>
      <c r="DP105" s="93"/>
    </row>
    <row r="106" spans="1:120" x14ac:dyDescent="0.25">
      <c r="B106" s="3"/>
      <c r="C106" s="3"/>
      <c r="I106" s="3"/>
      <c r="J106" s="3"/>
      <c r="K106" s="3"/>
    </row>
    <row r="107" spans="1:120" x14ac:dyDescent="0.25">
      <c r="B107" s="3"/>
      <c r="C107" s="3"/>
      <c r="I107" s="3"/>
      <c r="J107" s="3"/>
      <c r="K107" s="3"/>
    </row>
    <row r="108" spans="1:120" x14ac:dyDescent="0.25">
      <c r="B108" s="3"/>
      <c r="C108" s="3"/>
      <c r="I108" s="3"/>
      <c r="J108" s="3"/>
      <c r="K108" s="3"/>
    </row>
    <row r="109" spans="1:120" x14ac:dyDescent="0.25">
      <c r="B109" s="3"/>
      <c r="C109" s="3"/>
      <c r="I109" s="3"/>
      <c r="J109" s="3"/>
      <c r="K109" s="3"/>
    </row>
    <row r="110" spans="1:120" x14ac:dyDescent="0.25">
      <c r="B110" s="3"/>
      <c r="C110" s="3"/>
      <c r="I110" s="3"/>
      <c r="J110" s="3"/>
      <c r="K110" s="3"/>
    </row>
    <row r="111" spans="1:120" x14ac:dyDescent="0.25"/>
    <row r="112" spans="1:120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  <row r="136" x14ac:dyDescent="0.25"/>
    <row r="137" x14ac:dyDescent="0.25"/>
    <row r="138" x14ac:dyDescent="0.25"/>
    <row r="139" x14ac:dyDescent="0.25"/>
    <row r="140" x14ac:dyDescent="0.25"/>
    <row r="141" x14ac:dyDescent="0.25"/>
    <row r="142" x14ac:dyDescent="0.25"/>
    <row r="143" x14ac:dyDescent="0.25"/>
    <row r="144" x14ac:dyDescent="0.25"/>
    <row r="145" x14ac:dyDescent="0.25"/>
    <row r="146" x14ac:dyDescent="0.25"/>
    <row r="147" x14ac:dyDescent="0.25"/>
    <row r="148" x14ac:dyDescent="0.25"/>
    <row r="149" x14ac:dyDescent="0.25"/>
    <row r="150" x14ac:dyDescent="0.25"/>
    <row r="151" x14ac:dyDescent="0.25"/>
    <row r="152" x14ac:dyDescent="0.25"/>
    <row r="153" x14ac:dyDescent="0.25"/>
    <row r="154" x14ac:dyDescent="0.25"/>
    <row r="155" x14ac:dyDescent="0.25"/>
    <row r="156" x14ac:dyDescent="0.25"/>
    <row r="157" x14ac:dyDescent="0.25"/>
    <row r="158" x14ac:dyDescent="0.25"/>
    <row r="159" x14ac:dyDescent="0.25"/>
    <row r="160" x14ac:dyDescent="0.25"/>
    <row r="161" x14ac:dyDescent="0.25"/>
    <row r="162" x14ac:dyDescent="0.25"/>
    <row r="163" x14ac:dyDescent="0.25"/>
    <row r="164" x14ac:dyDescent="0.25"/>
    <row r="165" x14ac:dyDescent="0.25"/>
    <row r="166" x14ac:dyDescent="0.25"/>
    <row r="167" x14ac:dyDescent="0.25"/>
    <row r="168" x14ac:dyDescent="0.25"/>
    <row r="169" x14ac:dyDescent="0.25"/>
    <row r="170" x14ac:dyDescent="0.25"/>
    <row r="171" x14ac:dyDescent="0.25"/>
    <row r="172" x14ac:dyDescent="0.25"/>
    <row r="173" x14ac:dyDescent="0.25"/>
    <row r="174" x14ac:dyDescent="0.25"/>
    <row r="175" x14ac:dyDescent="0.25"/>
    <row r="176" x14ac:dyDescent="0.25"/>
    <row r="177" x14ac:dyDescent="0.25"/>
    <row r="178" x14ac:dyDescent="0.25"/>
    <row r="179" x14ac:dyDescent="0.25"/>
    <row r="180" x14ac:dyDescent="0.25"/>
    <row r="181" x14ac:dyDescent="0.25"/>
    <row r="182" x14ac:dyDescent="0.25"/>
    <row r="183" x14ac:dyDescent="0.25"/>
    <row r="184" x14ac:dyDescent="0.25"/>
    <row r="185" x14ac:dyDescent="0.25"/>
    <row r="186" x14ac:dyDescent="0.25"/>
    <row r="187" x14ac:dyDescent="0.25"/>
    <row r="188" x14ac:dyDescent="0.25"/>
    <row r="189" x14ac:dyDescent="0.25"/>
    <row r="190" x14ac:dyDescent="0.25"/>
    <row r="191" x14ac:dyDescent="0.25"/>
    <row r="192" x14ac:dyDescent="0.25"/>
    <row r="193" x14ac:dyDescent="0.25"/>
    <row r="194" x14ac:dyDescent="0.25"/>
    <row r="195" x14ac:dyDescent="0.25"/>
    <row r="196" x14ac:dyDescent="0.25"/>
    <row r="197" x14ac:dyDescent="0.25"/>
    <row r="198" x14ac:dyDescent="0.25"/>
    <row r="199" x14ac:dyDescent="0.25"/>
    <row r="200" x14ac:dyDescent="0.25"/>
    <row r="201" x14ac:dyDescent="0.25"/>
    <row r="202" x14ac:dyDescent="0.25"/>
    <row r="203" x14ac:dyDescent="0.25"/>
    <row r="204" x14ac:dyDescent="0.25"/>
    <row r="205" x14ac:dyDescent="0.25"/>
    <row r="206" x14ac:dyDescent="0.25"/>
    <row r="207" x14ac:dyDescent="0.25"/>
    <row r="208" x14ac:dyDescent="0.25"/>
    <row r="209" x14ac:dyDescent="0.25"/>
    <row r="210" x14ac:dyDescent="0.25"/>
    <row r="211" x14ac:dyDescent="0.25"/>
    <row r="212" x14ac:dyDescent="0.25"/>
    <row r="213" x14ac:dyDescent="0.25"/>
    <row r="214" x14ac:dyDescent="0.25"/>
    <row r="215" x14ac:dyDescent="0.25"/>
    <row r="216" x14ac:dyDescent="0.25"/>
    <row r="217" x14ac:dyDescent="0.25"/>
    <row r="218" x14ac:dyDescent="0.25"/>
    <row r="219" x14ac:dyDescent="0.25"/>
    <row r="220" x14ac:dyDescent="0.25"/>
    <row r="221" x14ac:dyDescent="0.25"/>
    <row r="222" x14ac:dyDescent="0.25"/>
    <row r="223" x14ac:dyDescent="0.25"/>
    <row r="224" x14ac:dyDescent="0.25"/>
    <row r="225" x14ac:dyDescent="0.25"/>
    <row r="226" x14ac:dyDescent="0.25"/>
    <row r="227" x14ac:dyDescent="0.25"/>
    <row r="228" x14ac:dyDescent="0.25"/>
    <row r="229" x14ac:dyDescent="0.25"/>
    <row r="230" x14ac:dyDescent="0.25"/>
    <row r="231" x14ac:dyDescent="0.25"/>
    <row r="232" x14ac:dyDescent="0.25"/>
    <row r="233" x14ac:dyDescent="0.25"/>
    <row r="234" x14ac:dyDescent="0.25"/>
    <row r="235" x14ac:dyDescent="0.25"/>
    <row r="236" x14ac:dyDescent="0.25"/>
    <row r="237" x14ac:dyDescent="0.25"/>
    <row r="238" x14ac:dyDescent="0.25"/>
    <row r="239" x14ac:dyDescent="0.25"/>
    <row r="240" x14ac:dyDescent="0.25"/>
    <row r="241" x14ac:dyDescent="0.25"/>
    <row r="242" x14ac:dyDescent="0.25"/>
    <row r="243" x14ac:dyDescent="0.25"/>
    <row r="244" x14ac:dyDescent="0.25"/>
    <row r="245" x14ac:dyDescent="0.25"/>
    <row r="246" x14ac:dyDescent="0.25"/>
    <row r="247" x14ac:dyDescent="0.25"/>
    <row r="248" x14ac:dyDescent="0.25"/>
    <row r="249" x14ac:dyDescent="0.25"/>
    <row r="250" x14ac:dyDescent="0.25"/>
    <row r="251" x14ac:dyDescent="0.25"/>
    <row r="252" x14ac:dyDescent="0.25"/>
    <row r="253" x14ac:dyDescent="0.25"/>
    <row r="254" x14ac:dyDescent="0.25"/>
    <row r="255" x14ac:dyDescent="0.25"/>
    <row r="256" x14ac:dyDescent="0.25"/>
    <row r="257" x14ac:dyDescent="0.25"/>
    <row r="258" x14ac:dyDescent="0.25"/>
    <row r="259" x14ac:dyDescent="0.25"/>
    <row r="260" x14ac:dyDescent="0.25"/>
    <row r="261" x14ac:dyDescent="0.25"/>
    <row r="262" x14ac:dyDescent="0.25"/>
    <row r="263" x14ac:dyDescent="0.25"/>
    <row r="264" x14ac:dyDescent="0.25"/>
    <row r="265" x14ac:dyDescent="0.25"/>
    <row r="266" x14ac:dyDescent="0.25"/>
    <row r="267" x14ac:dyDescent="0.25"/>
    <row r="268" x14ac:dyDescent="0.25"/>
    <row r="269" x14ac:dyDescent="0.25"/>
    <row r="270" x14ac:dyDescent="0.25"/>
    <row r="271" x14ac:dyDescent="0.25"/>
    <row r="272" x14ac:dyDescent="0.25"/>
    <row r="273" x14ac:dyDescent="0.25"/>
    <row r="274" x14ac:dyDescent="0.25"/>
    <row r="275" x14ac:dyDescent="0.25"/>
    <row r="276" x14ac:dyDescent="0.25"/>
    <row r="277" x14ac:dyDescent="0.25"/>
    <row r="278" x14ac:dyDescent="0.25"/>
    <row r="279" x14ac:dyDescent="0.25"/>
    <row r="280" x14ac:dyDescent="0.25"/>
    <row r="281" x14ac:dyDescent="0.25"/>
    <row r="282" x14ac:dyDescent="0.25"/>
    <row r="283" x14ac:dyDescent="0.25"/>
    <row r="284" x14ac:dyDescent="0.25"/>
    <row r="285" x14ac:dyDescent="0.25"/>
    <row r="286" x14ac:dyDescent="0.25"/>
    <row r="287" x14ac:dyDescent="0.25"/>
    <row r="288" x14ac:dyDescent="0.25"/>
    <row r="289" x14ac:dyDescent="0.25"/>
    <row r="290" x14ac:dyDescent="0.25"/>
    <row r="291" x14ac:dyDescent="0.25"/>
    <row r="292" x14ac:dyDescent="0.25"/>
    <row r="293" x14ac:dyDescent="0.25"/>
    <row r="294" x14ac:dyDescent="0.25"/>
    <row r="295" x14ac:dyDescent="0.25"/>
    <row r="296" x14ac:dyDescent="0.25"/>
    <row r="297" x14ac:dyDescent="0.25"/>
    <row r="298" x14ac:dyDescent="0.25"/>
    <row r="299" x14ac:dyDescent="0.25"/>
    <row r="300" x14ac:dyDescent="0.25"/>
    <row r="301" x14ac:dyDescent="0.25"/>
    <row r="302" x14ac:dyDescent="0.25"/>
    <row r="303" x14ac:dyDescent="0.25"/>
    <row r="304" x14ac:dyDescent="0.25"/>
    <row r="305" x14ac:dyDescent="0.25"/>
    <row r="306" x14ac:dyDescent="0.25"/>
    <row r="307" x14ac:dyDescent="0.25"/>
    <row r="308" x14ac:dyDescent="0.25"/>
    <row r="309" x14ac:dyDescent="0.25"/>
    <row r="310" x14ac:dyDescent="0.25"/>
    <row r="311" x14ac:dyDescent="0.25"/>
    <row r="312" x14ac:dyDescent="0.25"/>
    <row r="313" x14ac:dyDescent="0.25"/>
    <row r="314" x14ac:dyDescent="0.25"/>
    <row r="315" x14ac:dyDescent="0.25"/>
    <row r="316" x14ac:dyDescent="0.25"/>
    <row r="317" x14ac:dyDescent="0.25"/>
    <row r="318" x14ac:dyDescent="0.25"/>
  </sheetData>
  <mergeCells count="22">
    <mergeCell ref="C56:C58"/>
    <mergeCell ref="B55:H55"/>
    <mergeCell ref="B13:E13"/>
    <mergeCell ref="C44:C46"/>
    <mergeCell ref="C47:C49"/>
    <mergeCell ref="C50:C54"/>
    <mergeCell ref="C39:C43"/>
    <mergeCell ref="C19:C38"/>
    <mergeCell ref="B15:E15"/>
    <mergeCell ref="B18:H18"/>
    <mergeCell ref="B1:H2"/>
    <mergeCell ref="B3:E3"/>
    <mergeCell ref="B17:E17"/>
    <mergeCell ref="B10:E10"/>
    <mergeCell ref="B8:E8"/>
    <mergeCell ref="B4:H5"/>
    <mergeCell ref="B7:E7"/>
    <mergeCell ref="B6:E6"/>
    <mergeCell ref="B9:E9"/>
    <mergeCell ref="B14:E14"/>
    <mergeCell ref="B16:E16"/>
    <mergeCell ref="B11:H12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K274"/>
  <sheetViews>
    <sheetView zoomScale="70" zoomScaleNormal="70" workbookViewId="0">
      <selection activeCell="B11" sqref="B11:H11"/>
    </sheetView>
  </sheetViews>
  <sheetFormatPr defaultColWidth="9.140625" defaultRowHeight="0" customHeight="1" zeroHeight="1" x14ac:dyDescent="0.25"/>
  <cols>
    <col min="1" max="1" width="2.42578125" style="5" customWidth="1"/>
    <col min="2" max="2" width="66.28515625" style="6" customWidth="1"/>
    <col min="3" max="3" width="40.28515625" style="6" customWidth="1"/>
    <col min="4" max="4" width="11.42578125" style="3" customWidth="1"/>
    <col min="5" max="5" width="19.85546875" style="3" customWidth="1"/>
    <col min="6" max="6" width="16.28515625" style="3" customWidth="1"/>
    <col min="7" max="7" width="24.140625" style="329" customWidth="1"/>
    <col min="8" max="8" width="21.85546875" style="329" customWidth="1"/>
    <col min="9" max="115" width="9.140625" style="5"/>
    <col min="116" max="16371" width="9.140625" style="3"/>
    <col min="16372" max="16384" width="11.85546875" style="3" customWidth="1"/>
  </cols>
  <sheetData>
    <row r="1" spans="1:115" ht="15.75" x14ac:dyDescent="0.25">
      <c r="B1" s="583" t="s">
        <v>145</v>
      </c>
      <c r="C1" s="584"/>
      <c r="D1" s="584"/>
      <c r="E1" s="584"/>
      <c r="F1" s="584"/>
      <c r="G1" s="584"/>
      <c r="H1" s="584"/>
    </row>
    <row r="2" spans="1:115" ht="53.1" customHeight="1" x14ac:dyDescent="0.25">
      <c r="B2" s="585"/>
      <c r="C2" s="586"/>
      <c r="D2" s="586"/>
      <c r="E2" s="586"/>
      <c r="F2" s="586"/>
      <c r="G2" s="586"/>
      <c r="H2" s="586"/>
    </row>
    <row r="3" spans="1:115" s="479" customFormat="1" ht="44.25" customHeight="1" x14ac:dyDescent="0.3">
      <c r="A3" s="93"/>
      <c r="B3" s="587" t="s">
        <v>0</v>
      </c>
      <c r="C3" s="588"/>
      <c r="D3" s="588"/>
      <c r="E3" s="588"/>
      <c r="F3" s="82" t="s">
        <v>8</v>
      </c>
      <c r="G3" s="83" t="s">
        <v>183</v>
      </c>
      <c r="H3" s="83" t="s">
        <v>184</v>
      </c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  <c r="DI3" s="93"/>
      <c r="DJ3" s="93"/>
      <c r="DK3" s="93"/>
    </row>
    <row r="4" spans="1:115" s="478" customFormat="1" ht="30" customHeight="1" x14ac:dyDescent="0.25">
      <c r="A4" s="473"/>
      <c r="B4" s="618" t="s">
        <v>29</v>
      </c>
      <c r="C4" s="618"/>
      <c r="D4" s="618"/>
      <c r="E4" s="618"/>
      <c r="F4" s="618"/>
      <c r="G4" s="618"/>
      <c r="H4" s="618"/>
      <c r="I4" s="473"/>
      <c r="J4" s="473"/>
      <c r="K4" s="473"/>
      <c r="L4" s="473"/>
      <c r="M4" s="473"/>
      <c r="N4" s="473"/>
      <c r="O4" s="473"/>
      <c r="P4" s="473"/>
      <c r="Q4" s="473"/>
      <c r="R4" s="473"/>
      <c r="S4" s="473"/>
      <c r="T4" s="473"/>
      <c r="U4" s="473"/>
      <c r="V4" s="473"/>
      <c r="W4" s="473"/>
      <c r="X4" s="473"/>
      <c r="Y4" s="473"/>
      <c r="Z4" s="473"/>
      <c r="AA4" s="473"/>
      <c r="AB4" s="473"/>
      <c r="AC4" s="473"/>
      <c r="AD4" s="473"/>
      <c r="AE4" s="473"/>
      <c r="AF4" s="473"/>
      <c r="AG4" s="473"/>
      <c r="AH4" s="473"/>
      <c r="AI4" s="473"/>
      <c r="AJ4" s="473"/>
      <c r="AK4" s="473"/>
      <c r="AL4" s="473"/>
      <c r="AM4" s="473"/>
      <c r="AN4" s="473"/>
      <c r="AO4" s="473"/>
      <c r="AP4" s="473"/>
      <c r="AQ4" s="473"/>
      <c r="AR4" s="473"/>
      <c r="AS4" s="473"/>
      <c r="AT4" s="473"/>
      <c r="AU4" s="473"/>
      <c r="AV4" s="473"/>
      <c r="AW4" s="473"/>
      <c r="AX4" s="473"/>
      <c r="AY4" s="473"/>
      <c r="AZ4" s="473"/>
      <c r="BA4" s="473"/>
      <c r="BB4" s="473"/>
      <c r="BC4" s="473"/>
      <c r="BD4" s="473"/>
      <c r="BE4" s="473"/>
      <c r="BF4" s="473"/>
      <c r="BG4" s="473"/>
      <c r="BH4" s="473"/>
      <c r="BI4" s="473"/>
      <c r="BJ4" s="473"/>
      <c r="BK4" s="473"/>
      <c r="BL4" s="473"/>
      <c r="BM4" s="473"/>
      <c r="BN4" s="473"/>
      <c r="BO4" s="473"/>
      <c r="BP4" s="473"/>
      <c r="BQ4" s="473"/>
      <c r="BR4" s="473"/>
      <c r="BS4" s="473"/>
      <c r="BT4" s="473"/>
      <c r="BU4" s="473"/>
      <c r="BV4" s="473"/>
      <c r="BW4" s="473"/>
      <c r="BX4" s="473"/>
      <c r="BY4" s="473"/>
      <c r="BZ4" s="473"/>
      <c r="CA4" s="473"/>
      <c r="CB4" s="473"/>
      <c r="CC4" s="473"/>
      <c r="CD4" s="473"/>
      <c r="CE4" s="473"/>
      <c r="CF4" s="473"/>
      <c r="CG4" s="473"/>
      <c r="CH4" s="473"/>
      <c r="CI4" s="473"/>
      <c r="CJ4" s="473"/>
      <c r="CK4" s="473"/>
      <c r="CL4" s="473"/>
      <c r="CM4" s="473"/>
      <c r="CN4" s="473"/>
      <c r="CO4" s="473"/>
      <c r="CP4" s="473"/>
      <c r="CQ4" s="473"/>
      <c r="CR4" s="473"/>
      <c r="CS4" s="473"/>
      <c r="CT4" s="473"/>
      <c r="CU4" s="473"/>
      <c r="CV4" s="473"/>
      <c r="CW4" s="473"/>
      <c r="CX4" s="473"/>
      <c r="CY4" s="473"/>
      <c r="CZ4" s="473"/>
      <c r="DA4" s="473"/>
      <c r="DB4" s="473"/>
      <c r="DC4" s="473"/>
      <c r="DD4" s="473"/>
      <c r="DE4" s="473"/>
      <c r="DF4" s="473"/>
      <c r="DG4" s="473"/>
      <c r="DH4" s="473"/>
      <c r="DI4" s="473"/>
      <c r="DJ4" s="473"/>
      <c r="DK4" s="473"/>
    </row>
    <row r="5" spans="1:115" s="479" customFormat="1" ht="26.25" customHeight="1" x14ac:dyDescent="0.3">
      <c r="A5" s="93"/>
      <c r="B5" s="89" t="s">
        <v>13</v>
      </c>
      <c r="C5" s="619" t="s">
        <v>230</v>
      </c>
      <c r="D5" s="90" t="s">
        <v>12</v>
      </c>
      <c r="E5" s="91">
        <v>110</v>
      </c>
      <c r="F5" s="92">
        <v>0.1</v>
      </c>
      <c r="G5" s="544">
        <v>27.5</v>
      </c>
      <c r="H5" s="544">
        <f t="shared" ref="H5:H8" si="0">G5/1.03</f>
        <v>26.699029126213592</v>
      </c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  <c r="AA5" s="93"/>
      <c r="AB5" s="93"/>
      <c r="AC5" s="93"/>
      <c r="AD5" s="93"/>
      <c r="AE5" s="93"/>
      <c r="AF5" s="93"/>
      <c r="AG5" s="93"/>
      <c r="AH5" s="93"/>
      <c r="AI5" s="93"/>
      <c r="AJ5" s="93"/>
      <c r="AK5" s="93"/>
      <c r="AL5" s="93"/>
      <c r="AM5" s="93"/>
      <c r="AN5" s="93"/>
      <c r="AO5" s="93"/>
      <c r="AP5" s="93"/>
      <c r="AQ5" s="93"/>
      <c r="AR5" s="93"/>
      <c r="AS5" s="93"/>
      <c r="AT5" s="93"/>
      <c r="AU5" s="93"/>
      <c r="AV5" s="93"/>
      <c r="AW5" s="93"/>
      <c r="AX5" s="93"/>
      <c r="AY5" s="93"/>
      <c r="AZ5" s="93"/>
      <c r="BA5" s="93"/>
      <c r="BB5" s="93"/>
      <c r="BC5" s="93"/>
      <c r="BD5" s="93"/>
      <c r="BE5" s="93"/>
      <c r="BF5" s="93"/>
      <c r="BG5" s="93"/>
      <c r="BH5" s="93"/>
      <c r="BI5" s="93"/>
      <c r="BJ5" s="93"/>
      <c r="BK5" s="93"/>
      <c r="BL5" s="93"/>
      <c r="BM5" s="93"/>
      <c r="BN5" s="93"/>
      <c r="BO5" s="93"/>
      <c r="BP5" s="93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  <c r="DI5" s="93"/>
      <c r="DJ5" s="93"/>
      <c r="DK5" s="93"/>
    </row>
    <row r="6" spans="1:115" s="479" customFormat="1" ht="26.25" customHeight="1" x14ac:dyDescent="0.3">
      <c r="A6" s="93"/>
      <c r="B6" s="94" t="s">
        <v>31</v>
      </c>
      <c r="C6" s="619"/>
      <c r="D6" s="95" t="s">
        <v>5</v>
      </c>
      <c r="E6" s="96">
        <v>55</v>
      </c>
      <c r="F6" s="97">
        <v>0.1</v>
      </c>
      <c r="G6" s="544">
        <v>40.200000000000003</v>
      </c>
      <c r="H6" s="544">
        <v>39.15</v>
      </c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  <c r="DI6" s="93"/>
      <c r="DJ6" s="93"/>
      <c r="DK6" s="93"/>
    </row>
    <row r="7" spans="1:115" s="479" customFormat="1" ht="26.25" customHeight="1" thickBot="1" x14ac:dyDescent="0.35">
      <c r="A7" s="93"/>
      <c r="B7" s="98" t="s">
        <v>14</v>
      </c>
      <c r="C7" s="620"/>
      <c r="D7" s="99" t="s">
        <v>12</v>
      </c>
      <c r="E7" s="100">
        <v>55</v>
      </c>
      <c r="F7" s="101">
        <v>0.1</v>
      </c>
      <c r="G7" s="545">
        <v>53.6</v>
      </c>
      <c r="H7" s="545">
        <v>52.2</v>
      </c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  <c r="DI7" s="93"/>
      <c r="DJ7" s="93"/>
      <c r="DK7" s="93"/>
    </row>
    <row r="8" spans="1:115" s="479" customFormat="1" ht="26.25" customHeight="1" thickTop="1" x14ac:dyDescent="0.3">
      <c r="A8" s="93"/>
      <c r="B8" s="102" t="s">
        <v>92</v>
      </c>
      <c r="C8" s="621" t="s">
        <v>231</v>
      </c>
      <c r="D8" s="103" t="s">
        <v>12</v>
      </c>
      <c r="E8" s="104">
        <v>110</v>
      </c>
      <c r="F8" s="105">
        <v>0.1</v>
      </c>
      <c r="G8" s="544">
        <v>27.5</v>
      </c>
      <c r="H8" s="544">
        <f t="shared" si="0"/>
        <v>26.699029126213592</v>
      </c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  <c r="DI8" s="93"/>
      <c r="DJ8" s="93"/>
      <c r="DK8" s="93"/>
    </row>
    <row r="9" spans="1:115" s="479" customFormat="1" ht="26.25" customHeight="1" x14ac:dyDescent="0.3">
      <c r="A9" s="93"/>
      <c r="B9" s="106" t="s">
        <v>93</v>
      </c>
      <c r="C9" s="622"/>
      <c r="D9" s="107" t="s">
        <v>12</v>
      </c>
      <c r="E9" s="108">
        <v>55</v>
      </c>
      <c r="F9" s="109">
        <v>0.1</v>
      </c>
      <c r="G9" s="544">
        <v>40.200000000000003</v>
      </c>
      <c r="H9" s="544">
        <v>39.15</v>
      </c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  <c r="DI9" s="93"/>
      <c r="DJ9" s="93"/>
      <c r="DK9" s="93"/>
    </row>
    <row r="10" spans="1:115" s="479" customFormat="1" ht="26.25" customHeight="1" thickBot="1" x14ac:dyDescent="0.35">
      <c r="A10" s="93"/>
      <c r="B10" s="106" t="s">
        <v>94</v>
      </c>
      <c r="C10" s="622"/>
      <c r="D10" s="107" t="s">
        <v>12</v>
      </c>
      <c r="E10" s="108">
        <v>55</v>
      </c>
      <c r="F10" s="109">
        <v>0.1</v>
      </c>
      <c r="G10" s="544">
        <v>53.6</v>
      </c>
      <c r="H10" s="545">
        <v>52.2</v>
      </c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</row>
    <row r="11" spans="1:115" s="478" customFormat="1" ht="30.75" customHeight="1" thickTop="1" x14ac:dyDescent="0.25">
      <c r="A11" s="473"/>
      <c r="B11" s="618" t="s">
        <v>45</v>
      </c>
      <c r="C11" s="618"/>
      <c r="D11" s="618"/>
      <c r="E11" s="618"/>
      <c r="F11" s="618"/>
      <c r="G11" s="606"/>
      <c r="H11" s="618"/>
      <c r="I11" s="473"/>
      <c r="J11" s="473"/>
      <c r="K11" s="473"/>
      <c r="L11" s="473"/>
      <c r="M11" s="473"/>
      <c r="N11" s="473"/>
      <c r="O11" s="473"/>
      <c r="P11" s="473"/>
      <c r="Q11" s="473"/>
      <c r="R11" s="473"/>
      <c r="S11" s="473"/>
      <c r="T11" s="473"/>
      <c r="U11" s="473"/>
      <c r="V11" s="473"/>
      <c r="W11" s="473"/>
      <c r="X11" s="473"/>
      <c r="Y11" s="473"/>
      <c r="Z11" s="473"/>
      <c r="AA11" s="473"/>
      <c r="AB11" s="473"/>
      <c r="AC11" s="473"/>
      <c r="AD11" s="473"/>
      <c r="AE11" s="473"/>
      <c r="AF11" s="473"/>
      <c r="AG11" s="473"/>
      <c r="AH11" s="473"/>
      <c r="AI11" s="473"/>
      <c r="AJ11" s="473"/>
      <c r="AK11" s="473"/>
      <c r="AL11" s="473"/>
      <c r="AM11" s="473"/>
      <c r="AN11" s="473"/>
      <c r="AO11" s="473"/>
      <c r="AP11" s="473"/>
      <c r="AQ11" s="473"/>
      <c r="AR11" s="473"/>
      <c r="AS11" s="473"/>
      <c r="AT11" s="473"/>
      <c r="AU11" s="473"/>
      <c r="AV11" s="473"/>
      <c r="AW11" s="473"/>
      <c r="AX11" s="473"/>
      <c r="AY11" s="473"/>
      <c r="AZ11" s="473"/>
      <c r="BA11" s="473"/>
      <c r="BB11" s="473"/>
      <c r="BC11" s="473"/>
      <c r="BD11" s="473"/>
      <c r="BE11" s="473"/>
      <c r="BF11" s="473"/>
      <c r="BG11" s="473"/>
      <c r="BH11" s="473"/>
      <c r="BI11" s="473"/>
      <c r="BJ11" s="473"/>
      <c r="BK11" s="473"/>
      <c r="BL11" s="473"/>
      <c r="BM11" s="473"/>
      <c r="BN11" s="473"/>
      <c r="BO11" s="473"/>
      <c r="BP11" s="473"/>
      <c r="BQ11" s="473"/>
      <c r="BR11" s="473"/>
      <c r="BS11" s="473"/>
      <c r="BT11" s="473"/>
      <c r="BU11" s="473"/>
      <c r="BV11" s="473"/>
      <c r="BW11" s="473"/>
      <c r="BX11" s="473"/>
      <c r="BY11" s="473"/>
      <c r="BZ11" s="473"/>
      <c r="CA11" s="473"/>
      <c r="CB11" s="473"/>
      <c r="CC11" s="473"/>
      <c r="CD11" s="473"/>
      <c r="CE11" s="473"/>
      <c r="CF11" s="473"/>
      <c r="CG11" s="473"/>
      <c r="CH11" s="473"/>
      <c r="CI11" s="473"/>
      <c r="CJ11" s="473"/>
      <c r="CK11" s="473"/>
      <c r="CL11" s="473"/>
      <c r="CM11" s="473"/>
      <c r="CN11" s="473"/>
      <c r="CO11" s="473"/>
      <c r="CP11" s="473"/>
      <c r="CQ11" s="473"/>
      <c r="CR11" s="473"/>
      <c r="CS11" s="473"/>
      <c r="CT11" s="473"/>
      <c r="CU11" s="473"/>
      <c r="CV11" s="473"/>
      <c r="CW11" s="473"/>
      <c r="CX11" s="473"/>
      <c r="CY11" s="473"/>
      <c r="CZ11" s="473"/>
      <c r="DA11" s="473"/>
      <c r="DB11" s="473"/>
      <c r="DC11" s="473"/>
      <c r="DD11" s="473"/>
      <c r="DE11" s="473"/>
      <c r="DF11" s="473"/>
      <c r="DG11" s="473"/>
      <c r="DH11" s="473"/>
      <c r="DI11" s="473"/>
      <c r="DJ11" s="473"/>
      <c r="DK11" s="473"/>
    </row>
    <row r="12" spans="1:115" s="504" customFormat="1" ht="27" customHeight="1" x14ac:dyDescent="0.3">
      <c r="A12" s="502"/>
      <c r="B12" s="110" t="s">
        <v>18</v>
      </c>
      <c r="C12" s="426" t="s">
        <v>371</v>
      </c>
      <c r="D12" s="503" t="s">
        <v>5</v>
      </c>
      <c r="E12" s="427">
        <v>160</v>
      </c>
      <c r="F12" s="113">
        <v>0.1</v>
      </c>
      <c r="G12" s="428">
        <v>29.1</v>
      </c>
      <c r="H12" s="267">
        <f t="shared" ref="H12:H13" si="1">G12/1.03</f>
        <v>28.252427184466018</v>
      </c>
      <c r="I12" s="502"/>
      <c r="J12" s="502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  <c r="X12" s="502"/>
      <c r="Y12" s="502"/>
      <c r="Z12" s="502"/>
      <c r="AA12" s="502"/>
      <c r="AB12" s="502"/>
      <c r="AC12" s="502"/>
      <c r="AD12" s="502"/>
      <c r="AE12" s="502"/>
      <c r="AF12" s="502"/>
      <c r="AG12" s="502"/>
      <c r="AH12" s="502"/>
      <c r="AI12" s="502"/>
      <c r="AJ12" s="502"/>
      <c r="AK12" s="502"/>
      <c r="AL12" s="502"/>
      <c r="AM12" s="502"/>
      <c r="AN12" s="502"/>
      <c r="AO12" s="502"/>
      <c r="AP12" s="502"/>
      <c r="AQ12" s="502"/>
      <c r="AR12" s="502"/>
      <c r="AS12" s="502"/>
      <c r="AT12" s="502"/>
      <c r="AU12" s="502"/>
      <c r="AV12" s="502"/>
      <c r="AW12" s="502"/>
      <c r="AX12" s="502"/>
      <c r="AY12" s="502"/>
      <c r="AZ12" s="502"/>
      <c r="BA12" s="502"/>
      <c r="BB12" s="502"/>
      <c r="BC12" s="502"/>
      <c r="BD12" s="502"/>
      <c r="BE12" s="502"/>
      <c r="BF12" s="502"/>
      <c r="BG12" s="502"/>
      <c r="BH12" s="502"/>
      <c r="BI12" s="502"/>
      <c r="BJ12" s="502"/>
      <c r="BK12" s="502"/>
      <c r="BL12" s="502"/>
      <c r="BM12" s="502"/>
      <c r="BN12" s="502"/>
      <c r="BO12" s="502"/>
      <c r="BP12" s="502"/>
      <c r="BQ12" s="502"/>
      <c r="BR12" s="502"/>
      <c r="BS12" s="502"/>
      <c r="BT12" s="502"/>
      <c r="BU12" s="502"/>
      <c r="BV12" s="502"/>
      <c r="BW12" s="502"/>
      <c r="BX12" s="502"/>
      <c r="BY12" s="502"/>
      <c r="BZ12" s="502"/>
      <c r="CA12" s="502"/>
      <c r="CB12" s="502"/>
      <c r="CC12" s="502"/>
      <c r="CD12" s="502"/>
      <c r="CE12" s="502"/>
      <c r="CF12" s="502"/>
      <c r="CG12" s="502"/>
      <c r="CH12" s="502"/>
      <c r="CI12" s="502"/>
      <c r="CJ12" s="502"/>
      <c r="CK12" s="502"/>
      <c r="CL12" s="502"/>
      <c r="CM12" s="502"/>
      <c r="CN12" s="502"/>
      <c r="CO12" s="502"/>
      <c r="CP12" s="502"/>
      <c r="CQ12" s="502"/>
      <c r="CR12" s="502"/>
      <c r="CS12" s="502"/>
      <c r="CT12" s="502"/>
      <c r="CU12" s="502"/>
      <c r="CV12" s="502"/>
      <c r="CW12" s="502"/>
      <c r="CX12" s="502"/>
      <c r="CY12" s="502"/>
      <c r="CZ12" s="502"/>
      <c r="DA12" s="502"/>
      <c r="DB12" s="502"/>
      <c r="DC12" s="502"/>
      <c r="DD12" s="502"/>
      <c r="DE12" s="502"/>
      <c r="DF12" s="502"/>
      <c r="DG12" s="502"/>
      <c r="DH12" s="502"/>
      <c r="DI12" s="502"/>
      <c r="DJ12" s="502"/>
      <c r="DK12" s="502"/>
    </row>
    <row r="13" spans="1:115" s="504" customFormat="1" ht="27" customHeight="1" x14ac:dyDescent="0.3">
      <c r="A13" s="502"/>
      <c r="B13" s="110" t="s">
        <v>25</v>
      </c>
      <c r="C13" s="426" t="s">
        <v>371</v>
      </c>
      <c r="D13" s="503" t="s">
        <v>5</v>
      </c>
      <c r="E13" s="427">
        <v>300</v>
      </c>
      <c r="F13" s="113">
        <v>0.1</v>
      </c>
      <c r="G13" s="428">
        <v>22.5</v>
      </c>
      <c r="H13" s="267">
        <f t="shared" si="1"/>
        <v>21.844660194174757</v>
      </c>
      <c r="I13" s="502"/>
      <c r="J13" s="502"/>
      <c r="K13" s="502"/>
      <c r="L13" s="502"/>
      <c r="M13" s="502"/>
      <c r="N13" s="502"/>
      <c r="O13" s="502"/>
      <c r="P13" s="502"/>
      <c r="Q13" s="502"/>
      <c r="R13" s="502"/>
      <c r="S13" s="502"/>
      <c r="T13" s="502"/>
      <c r="U13" s="502"/>
      <c r="V13" s="502"/>
      <c r="W13" s="502"/>
      <c r="X13" s="502"/>
      <c r="Y13" s="502"/>
      <c r="Z13" s="502"/>
      <c r="AA13" s="502"/>
      <c r="AB13" s="502"/>
      <c r="AC13" s="502"/>
      <c r="AD13" s="502"/>
      <c r="AE13" s="502"/>
      <c r="AF13" s="502"/>
      <c r="AG13" s="502"/>
      <c r="AH13" s="502"/>
      <c r="AI13" s="502"/>
      <c r="AJ13" s="502"/>
      <c r="AK13" s="502"/>
      <c r="AL13" s="502"/>
      <c r="AM13" s="502"/>
      <c r="AN13" s="502"/>
      <c r="AO13" s="502"/>
      <c r="AP13" s="502"/>
      <c r="AQ13" s="502"/>
      <c r="AR13" s="502"/>
      <c r="AS13" s="502"/>
      <c r="AT13" s="502"/>
      <c r="AU13" s="502"/>
      <c r="AV13" s="502"/>
      <c r="AW13" s="502"/>
      <c r="AX13" s="502"/>
      <c r="AY13" s="502"/>
      <c r="AZ13" s="502"/>
      <c r="BA13" s="502"/>
      <c r="BB13" s="502"/>
      <c r="BC13" s="502"/>
      <c r="BD13" s="502"/>
      <c r="BE13" s="502"/>
      <c r="BF13" s="502"/>
      <c r="BG13" s="502"/>
      <c r="BH13" s="502"/>
      <c r="BI13" s="502"/>
      <c r="BJ13" s="502"/>
      <c r="BK13" s="502"/>
      <c r="BL13" s="502"/>
      <c r="BM13" s="502"/>
      <c r="BN13" s="502"/>
      <c r="BO13" s="502"/>
      <c r="BP13" s="502"/>
      <c r="BQ13" s="502"/>
      <c r="BR13" s="502"/>
      <c r="BS13" s="502"/>
      <c r="BT13" s="502"/>
      <c r="BU13" s="502"/>
      <c r="BV13" s="502"/>
      <c r="BW13" s="502"/>
      <c r="BX13" s="502"/>
      <c r="BY13" s="502"/>
      <c r="BZ13" s="502"/>
      <c r="CA13" s="502"/>
      <c r="CB13" s="502"/>
      <c r="CC13" s="502"/>
      <c r="CD13" s="502"/>
      <c r="CE13" s="502"/>
      <c r="CF13" s="502"/>
      <c r="CG13" s="502"/>
      <c r="CH13" s="502"/>
      <c r="CI13" s="502"/>
      <c r="CJ13" s="502"/>
      <c r="CK13" s="502"/>
      <c r="CL13" s="502"/>
      <c r="CM13" s="502"/>
      <c r="CN13" s="502"/>
      <c r="CO13" s="502"/>
      <c r="CP13" s="502"/>
      <c r="CQ13" s="502"/>
      <c r="CR13" s="502"/>
      <c r="CS13" s="502"/>
      <c r="CT13" s="502"/>
      <c r="CU13" s="502"/>
      <c r="CV13" s="502"/>
      <c r="CW13" s="502"/>
      <c r="CX13" s="502"/>
      <c r="CY13" s="502"/>
      <c r="CZ13" s="502"/>
      <c r="DA13" s="502"/>
      <c r="DB13" s="502"/>
      <c r="DC13" s="502"/>
      <c r="DD13" s="502"/>
      <c r="DE13" s="502"/>
      <c r="DF13" s="502"/>
      <c r="DG13" s="502"/>
      <c r="DH13" s="502"/>
      <c r="DI13" s="502"/>
      <c r="DJ13" s="502"/>
      <c r="DK13" s="502"/>
    </row>
    <row r="14" spans="1:115" s="504" customFormat="1" ht="27" customHeight="1" x14ac:dyDescent="0.3">
      <c r="A14" s="502"/>
      <c r="B14" s="110" t="s">
        <v>393</v>
      </c>
      <c r="C14" s="426" t="s">
        <v>371</v>
      </c>
      <c r="D14" s="503" t="s">
        <v>5</v>
      </c>
      <c r="E14" s="427">
        <v>550</v>
      </c>
      <c r="F14" s="113">
        <v>0.1</v>
      </c>
      <c r="G14" s="428">
        <v>12.85</v>
      </c>
      <c r="H14" s="267">
        <f t="shared" ref="H14" si="2">G14/1.03</f>
        <v>12.475728155339805</v>
      </c>
      <c r="I14" s="502"/>
      <c r="J14" s="502"/>
      <c r="K14" s="502"/>
      <c r="L14" s="502"/>
      <c r="M14" s="502"/>
      <c r="N14" s="502"/>
      <c r="O14" s="502"/>
      <c r="P14" s="502"/>
      <c r="Q14" s="502"/>
      <c r="R14" s="502"/>
      <c r="S14" s="502"/>
      <c r="T14" s="502"/>
      <c r="U14" s="502"/>
      <c r="V14" s="502"/>
      <c r="W14" s="502"/>
      <c r="X14" s="502"/>
      <c r="Y14" s="502"/>
      <c r="Z14" s="502"/>
      <c r="AA14" s="502"/>
      <c r="AB14" s="502"/>
      <c r="AC14" s="502"/>
      <c r="AD14" s="502"/>
      <c r="AE14" s="502"/>
      <c r="AF14" s="502"/>
      <c r="AG14" s="502"/>
      <c r="AH14" s="502"/>
      <c r="AI14" s="502"/>
      <c r="AJ14" s="502"/>
      <c r="AK14" s="502"/>
      <c r="AL14" s="502"/>
      <c r="AM14" s="502"/>
      <c r="AN14" s="502"/>
      <c r="AO14" s="502"/>
      <c r="AP14" s="502"/>
      <c r="AQ14" s="502"/>
      <c r="AR14" s="502"/>
      <c r="AS14" s="502"/>
      <c r="AT14" s="502"/>
      <c r="AU14" s="502"/>
      <c r="AV14" s="502"/>
      <c r="AW14" s="502"/>
      <c r="AX14" s="502"/>
      <c r="AY14" s="502"/>
      <c r="AZ14" s="502"/>
      <c r="BA14" s="502"/>
      <c r="BB14" s="502"/>
      <c r="BC14" s="502"/>
      <c r="BD14" s="502"/>
      <c r="BE14" s="502"/>
      <c r="BF14" s="502"/>
      <c r="BG14" s="502"/>
      <c r="BH14" s="502"/>
      <c r="BI14" s="502"/>
      <c r="BJ14" s="502"/>
      <c r="BK14" s="502"/>
      <c r="BL14" s="502"/>
      <c r="BM14" s="502"/>
      <c r="BN14" s="502"/>
      <c r="BO14" s="502"/>
      <c r="BP14" s="502"/>
      <c r="BQ14" s="502"/>
      <c r="BR14" s="502"/>
      <c r="BS14" s="502"/>
      <c r="BT14" s="502"/>
      <c r="BU14" s="502"/>
      <c r="BV14" s="502"/>
      <c r="BW14" s="502"/>
      <c r="BX14" s="502"/>
      <c r="BY14" s="502"/>
      <c r="BZ14" s="502"/>
      <c r="CA14" s="502"/>
      <c r="CB14" s="502"/>
      <c r="CC14" s="502"/>
      <c r="CD14" s="502"/>
      <c r="CE14" s="502"/>
      <c r="CF14" s="502"/>
      <c r="CG14" s="502"/>
      <c r="CH14" s="502"/>
      <c r="CI14" s="502"/>
      <c r="CJ14" s="502"/>
      <c r="CK14" s="502"/>
      <c r="CL14" s="502"/>
      <c r="CM14" s="502"/>
      <c r="CN14" s="502"/>
      <c r="CO14" s="502"/>
      <c r="CP14" s="502"/>
      <c r="CQ14" s="502"/>
      <c r="CR14" s="502"/>
      <c r="CS14" s="502"/>
      <c r="CT14" s="502"/>
      <c r="CU14" s="502"/>
      <c r="CV14" s="502"/>
      <c r="CW14" s="502"/>
      <c r="CX14" s="502"/>
      <c r="CY14" s="502"/>
      <c r="CZ14" s="502"/>
      <c r="DA14" s="502"/>
      <c r="DB14" s="502"/>
      <c r="DC14" s="502"/>
      <c r="DD14" s="502"/>
      <c r="DE14" s="502"/>
      <c r="DF14" s="502"/>
      <c r="DG14" s="502"/>
      <c r="DH14" s="502"/>
      <c r="DI14" s="502"/>
      <c r="DJ14" s="502"/>
      <c r="DK14" s="502"/>
    </row>
    <row r="15" spans="1:115" s="460" customFormat="1" ht="23.25" customHeight="1" x14ac:dyDescent="0.25">
      <c r="A15" s="88"/>
      <c r="B15" s="110" t="s">
        <v>17</v>
      </c>
      <c r="C15" s="617" t="s">
        <v>366</v>
      </c>
      <c r="D15" s="111" t="s">
        <v>12</v>
      </c>
      <c r="E15" s="112">
        <v>300</v>
      </c>
      <c r="F15" s="113">
        <v>0.1</v>
      </c>
      <c r="G15" s="266">
        <v>12.6</v>
      </c>
      <c r="H15" s="267">
        <f>G15/1.03</f>
        <v>12.233009708737864</v>
      </c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</row>
    <row r="16" spans="1:115" s="460" customFormat="1" ht="23.25" customHeight="1" x14ac:dyDescent="0.25">
      <c r="A16" s="88"/>
      <c r="B16" s="110" t="s">
        <v>18</v>
      </c>
      <c r="C16" s="617"/>
      <c r="D16" s="111" t="s">
        <v>12</v>
      </c>
      <c r="E16" s="112">
        <v>150</v>
      </c>
      <c r="F16" s="113">
        <v>0.1</v>
      </c>
      <c r="G16" s="267">
        <v>28.64</v>
      </c>
      <c r="H16" s="267">
        <f t="shared" ref="H16:H17" si="3">G16/1.03</f>
        <v>27.805825242718445</v>
      </c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</row>
    <row r="17" spans="1:115" s="460" customFormat="1" ht="23.25" customHeight="1" x14ac:dyDescent="0.25">
      <c r="A17" s="88"/>
      <c r="B17" s="110" t="s">
        <v>25</v>
      </c>
      <c r="C17" s="617"/>
      <c r="D17" s="111" t="s">
        <v>12</v>
      </c>
      <c r="E17" s="112">
        <v>200</v>
      </c>
      <c r="F17" s="113">
        <v>0.1</v>
      </c>
      <c r="G17" s="267">
        <v>24.1</v>
      </c>
      <c r="H17" s="267">
        <f t="shared" si="3"/>
        <v>23.398058252427184</v>
      </c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</row>
    <row r="18" spans="1:115" s="505" customFormat="1" ht="30.75" thickBot="1" x14ac:dyDescent="0.45">
      <c r="A18" s="469"/>
      <c r="B18" s="612" t="s">
        <v>229</v>
      </c>
      <c r="C18" s="612"/>
      <c r="D18" s="612"/>
      <c r="E18" s="612"/>
      <c r="F18" s="612"/>
      <c r="G18" s="613"/>
      <c r="H18" s="612"/>
      <c r="I18" s="469"/>
      <c r="J18" s="469"/>
      <c r="K18" s="469"/>
      <c r="L18" s="469"/>
      <c r="M18" s="469"/>
      <c r="N18" s="469"/>
      <c r="O18" s="469"/>
      <c r="P18" s="469"/>
      <c r="Q18" s="469"/>
      <c r="R18" s="469"/>
      <c r="S18" s="469"/>
      <c r="T18" s="469"/>
      <c r="U18" s="469"/>
      <c r="V18" s="469"/>
      <c r="W18" s="469"/>
      <c r="X18" s="469"/>
      <c r="Y18" s="469"/>
      <c r="Z18" s="469"/>
      <c r="AA18" s="469"/>
      <c r="AB18" s="469"/>
      <c r="AC18" s="469"/>
      <c r="AD18" s="469"/>
      <c r="AE18" s="469"/>
      <c r="AF18" s="469"/>
      <c r="AG18" s="469"/>
      <c r="AH18" s="469"/>
      <c r="AI18" s="469"/>
      <c r="AJ18" s="469"/>
      <c r="AK18" s="469"/>
      <c r="AL18" s="469"/>
      <c r="AM18" s="469"/>
      <c r="AN18" s="469"/>
      <c r="AO18" s="469"/>
      <c r="AP18" s="469"/>
      <c r="AQ18" s="469"/>
      <c r="AR18" s="469"/>
      <c r="AS18" s="469"/>
      <c r="AT18" s="469"/>
      <c r="AU18" s="469"/>
      <c r="AV18" s="469"/>
      <c r="AW18" s="469"/>
      <c r="AX18" s="469"/>
      <c r="AY18" s="469"/>
      <c r="AZ18" s="469"/>
      <c r="BA18" s="469"/>
      <c r="BB18" s="469"/>
      <c r="BC18" s="469"/>
      <c r="BD18" s="469"/>
      <c r="BE18" s="469"/>
      <c r="BF18" s="469"/>
      <c r="BG18" s="469"/>
      <c r="BH18" s="469"/>
      <c r="BI18" s="469"/>
      <c r="BJ18" s="469"/>
      <c r="BK18" s="469"/>
      <c r="BL18" s="469"/>
      <c r="BM18" s="469"/>
      <c r="BN18" s="469"/>
      <c r="BO18" s="469"/>
      <c r="BP18" s="469"/>
      <c r="BQ18" s="469"/>
      <c r="BR18" s="469"/>
      <c r="BS18" s="469"/>
      <c r="BT18" s="469"/>
      <c r="BU18" s="469"/>
      <c r="BV18" s="469"/>
      <c r="BW18" s="469"/>
      <c r="BX18" s="469"/>
      <c r="BY18" s="469"/>
      <c r="BZ18" s="469"/>
      <c r="CA18" s="469"/>
      <c r="CB18" s="469"/>
      <c r="CC18" s="469"/>
      <c r="CD18" s="469"/>
      <c r="CE18" s="469"/>
      <c r="CF18" s="469"/>
      <c r="CG18" s="469"/>
      <c r="CH18" s="469"/>
      <c r="CI18" s="469"/>
      <c r="CJ18" s="469"/>
      <c r="CK18" s="469"/>
      <c r="CL18" s="469"/>
      <c r="CM18" s="469"/>
      <c r="CN18" s="469"/>
      <c r="CO18" s="469"/>
      <c r="CP18" s="469"/>
      <c r="CQ18" s="469"/>
      <c r="CR18" s="469"/>
      <c r="CS18" s="469"/>
      <c r="CT18" s="469"/>
      <c r="CU18" s="469"/>
      <c r="CV18" s="469"/>
      <c r="CW18" s="469"/>
      <c r="CX18" s="469"/>
      <c r="CY18" s="469"/>
      <c r="CZ18" s="469"/>
      <c r="DA18" s="469"/>
      <c r="DB18" s="469"/>
      <c r="DC18" s="469"/>
      <c r="DD18" s="469"/>
      <c r="DE18" s="469"/>
      <c r="DF18" s="469"/>
      <c r="DG18" s="469"/>
      <c r="DH18" s="469"/>
      <c r="DI18" s="469"/>
      <c r="DJ18" s="469"/>
      <c r="DK18" s="469"/>
    </row>
    <row r="19" spans="1:115" s="479" customFormat="1" ht="40.5" x14ac:dyDescent="0.3">
      <c r="A19" s="93"/>
      <c r="B19" s="614" t="s">
        <v>232</v>
      </c>
      <c r="C19" s="294" t="s">
        <v>233</v>
      </c>
      <c r="D19" s="295" t="s">
        <v>290</v>
      </c>
      <c r="E19" s="296">
        <v>50</v>
      </c>
      <c r="F19" s="297">
        <v>0.1</v>
      </c>
      <c r="G19" s="346">
        <v>294.94</v>
      </c>
      <c r="H19" s="347">
        <f>G19/1.03</f>
        <v>286.34951456310677</v>
      </c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</row>
    <row r="20" spans="1:115" s="479" customFormat="1" ht="40.5" x14ac:dyDescent="0.3">
      <c r="A20" s="93"/>
      <c r="B20" s="615"/>
      <c r="C20" s="268" t="s">
        <v>234</v>
      </c>
      <c r="D20" s="269" t="s">
        <v>290</v>
      </c>
      <c r="E20" s="270">
        <v>30</v>
      </c>
      <c r="F20" s="271">
        <v>0.1</v>
      </c>
      <c r="G20" s="348">
        <v>294.94</v>
      </c>
      <c r="H20" s="349">
        <f t="shared" ref="H20:H72" si="4">G20/1.03</f>
        <v>286.34951456310677</v>
      </c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  <c r="DI20" s="93"/>
      <c r="DJ20" s="93"/>
      <c r="DK20" s="93"/>
    </row>
    <row r="21" spans="1:115" s="479" customFormat="1" ht="40.5" x14ac:dyDescent="0.3">
      <c r="A21" s="93"/>
      <c r="B21" s="615"/>
      <c r="C21" s="268" t="s">
        <v>235</v>
      </c>
      <c r="D21" s="269" t="s">
        <v>290</v>
      </c>
      <c r="E21" s="270">
        <v>20</v>
      </c>
      <c r="F21" s="271">
        <v>0.1</v>
      </c>
      <c r="G21" s="348">
        <v>297.2</v>
      </c>
      <c r="H21" s="349">
        <f t="shared" si="4"/>
        <v>288.54368932038835</v>
      </c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  <c r="DG21" s="93"/>
      <c r="DH21" s="93"/>
      <c r="DI21" s="93"/>
      <c r="DJ21" s="93"/>
      <c r="DK21" s="93"/>
    </row>
    <row r="22" spans="1:115" s="479" customFormat="1" ht="20.25" x14ac:dyDescent="0.3">
      <c r="A22" s="93"/>
      <c r="B22" s="615"/>
      <c r="C22" s="272" t="s">
        <v>236</v>
      </c>
      <c r="D22" s="273" t="s">
        <v>5</v>
      </c>
      <c r="E22" s="274">
        <v>60</v>
      </c>
      <c r="F22" s="275">
        <v>0.1</v>
      </c>
      <c r="G22" s="348">
        <v>79.599999999999994</v>
      </c>
      <c r="H22" s="349">
        <f t="shared" si="4"/>
        <v>77.28155339805825</v>
      </c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  <c r="DG22" s="93"/>
      <c r="DH22" s="93"/>
      <c r="DI22" s="93"/>
      <c r="DJ22" s="93"/>
      <c r="DK22" s="93"/>
    </row>
    <row r="23" spans="1:115" s="479" customFormat="1" ht="20.25" x14ac:dyDescent="0.3">
      <c r="A23" s="93"/>
      <c r="B23" s="615"/>
      <c r="C23" s="272" t="s">
        <v>237</v>
      </c>
      <c r="D23" s="273" t="s">
        <v>5</v>
      </c>
      <c r="E23" s="274">
        <v>150</v>
      </c>
      <c r="F23" s="275">
        <v>0.1</v>
      </c>
      <c r="G23" s="348">
        <v>34.619999999999997</v>
      </c>
      <c r="H23" s="349">
        <f t="shared" si="4"/>
        <v>33.61165048543689</v>
      </c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  <c r="DI23" s="93"/>
      <c r="DJ23" s="93"/>
      <c r="DK23" s="93"/>
    </row>
    <row r="24" spans="1:115" s="479" customFormat="1" ht="20.25" x14ac:dyDescent="0.3">
      <c r="A24" s="93"/>
      <c r="B24" s="615"/>
      <c r="C24" s="272" t="s">
        <v>238</v>
      </c>
      <c r="D24" s="273" t="s">
        <v>5</v>
      </c>
      <c r="E24" s="274">
        <v>240</v>
      </c>
      <c r="F24" s="275">
        <v>0.1</v>
      </c>
      <c r="G24" s="348">
        <v>19</v>
      </c>
      <c r="H24" s="349">
        <f t="shared" si="4"/>
        <v>18.446601941747574</v>
      </c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  <c r="DI24" s="93"/>
      <c r="DJ24" s="93"/>
      <c r="DK24" s="93"/>
    </row>
    <row r="25" spans="1:115" s="479" customFormat="1" ht="21" thickBot="1" x14ac:dyDescent="0.35">
      <c r="A25" s="93"/>
      <c r="B25" s="298"/>
      <c r="C25" s="279" t="s">
        <v>239</v>
      </c>
      <c r="D25" s="299" t="s">
        <v>5</v>
      </c>
      <c r="E25" s="281">
        <v>320</v>
      </c>
      <c r="F25" s="282">
        <v>0.1</v>
      </c>
      <c r="G25" s="350">
        <v>11.56</v>
      </c>
      <c r="H25" s="351">
        <f t="shared" si="4"/>
        <v>11.223300970873787</v>
      </c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  <c r="DI25" s="93"/>
      <c r="DJ25" s="93"/>
      <c r="DK25" s="93"/>
    </row>
    <row r="26" spans="1:115" s="479" customFormat="1" ht="20.25" x14ac:dyDescent="0.3">
      <c r="A26" s="93"/>
      <c r="B26" s="300" t="s">
        <v>364</v>
      </c>
      <c r="C26" s="277" t="s">
        <v>236</v>
      </c>
      <c r="D26" s="278" t="s">
        <v>5</v>
      </c>
      <c r="E26" s="270">
        <v>60</v>
      </c>
      <c r="F26" s="271">
        <v>0.1</v>
      </c>
      <c r="G26" s="348">
        <v>78.58</v>
      </c>
      <c r="H26" s="349">
        <f t="shared" si="4"/>
        <v>76.291262135922324</v>
      </c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  <c r="DI26" s="93"/>
      <c r="DJ26" s="93"/>
      <c r="DK26" s="93"/>
    </row>
    <row r="27" spans="1:115" s="479" customFormat="1" ht="20.25" x14ac:dyDescent="0.3">
      <c r="A27" s="93"/>
      <c r="B27" s="300" t="s">
        <v>241</v>
      </c>
      <c r="C27" s="277" t="s">
        <v>237</v>
      </c>
      <c r="D27" s="273" t="s">
        <v>5</v>
      </c>
      <c r="E27" s="270">
        <v>150</v>
      </c>
      <c r="F27" s="271">
        <v>0.1</v>
      </c>
      <c r="G27" s="348">
        <v>29.11</v>
      </c>
      <c r="H27" s="349">
        <f t="shared" si="4"/>
        <v>28.262135922330096</v>
      </c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  <c r="DI27" s="93"/>
      <c r="DJ27" s="93"/>
      <c r="DK27" s="93"/>
    </row>
    <row r="28" spans="1:115" s="479" customFormat="1" ht="20.25" x14ac:dyDescent="0.3">
      <c r="A28" s="93"/>
      <c r="B28" s="300"/>
      <c r="C28" s="277" t="s">
        <v>238</v>
      </c>
      <c r="D28" s="273" t="s">
        <v>5</v>
      </c>
      <c r="E28" s="270">
        <v>240</v>
      </c>
      <c r="F28" s="271">
        <v>0.1</v>
      </c>
      <c r="G28" s="348">
        <v>19</v>
      </c>
      <c r="H28" s="349">
        <f t="shared" si="4"/>
        <v>18.446601941747574</v>
      </c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  <c r="DI28" s="93"/>
      <c r="DJ28" s="93"/>
      <c r="DK28" s="93"/>
    </row>
    <row r="29" spans="1:115" s="479" customFormat="1" ht="21" thickBot="1" x14ac:dyDescent="0.35">
      <c r="A29" s="93"/>
      <c r="B29" s="301"/>
      <c r="C29" s="279" t="s">
        <v>239</v>
      </c>
      <c r="D29" s="299" t="s">
        <v>5</v>
      </c>
      <c r="E29" s="281">
        <v>320</v>
      </c>
      <c r="F29" s="282">
        <v>0.1</v>
      </c>
      <c r="G29" s="350">
        <v>10.17</v>
      </c>
      <c r="H29" s="351">
        <f t="shared" si="4"/>
        <v>9.8737864077669908</v>
      </c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  <c r="DI29" s="93"/>
      <c r="DJ29" s="93"/>
      <c r="DK29" s="93"/>
    </row>
    <row r="30" spans="1:115" s="479" customFormat="1" ht="20.25" x14ac:dyDescent="0.3">
      <c r="A30" s="93"/>
      <c r="B30" s="302" t="s">
        <v>240</v>
      </c>
      <c r="C30" s="303" t="s">
        <v>236</v>
      </c>
      <c r="D30" s="304" t="s">
        <v>5</v>
      </c>
      <c r="E30" s="305">
        <v>28</v>
      </c>
      <c r="F30" s="306">
        <v>0.1</v>
      </c>
      <c r="G30" s="346">
        <v>107.61</v>
      </c>
      <c r="H30" s="347">
        <f t="shared" si="4"/>
        <v>104.47572815533981</v>
      </c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  <c r="DI30" s="93"/>
      <c r="DJ30" s="93"/>
      <c r="DK30" s="93"/>
    </row>
    <row r="31" spans="1:115" s="479" customFormat="1" ht="20.25" x14ac:dyDescent="0.3">
      <c r="A31" s="93"/>
      <c r="B31" s="300" t="s">
        <v>243</v>
      </c>
      <c r="C31" s="272" t="s">
        <v>237</v>
      </c>
      <c r="D31" s="273" t="s">
        <v>5</v>
      </c>
      <c r="E31" s="274">
        <v>70</v>
      </c>
      <c r="F31" s="275">
        <v>0.1</v>
      </c>
      <c r="G31" s="348">
        <v>48.65</v>
      </c>
      <c r="H31" s="349">
        <f t="shared" si="4"/>
        <v>47.23300970873786</v>
      </c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  <c r="DI31" s="93"/>
      <c r="DJ31" s="93"/>
      <c r="DK31" s="93"/>
    </row>
    <row r="32" spans="1:115" s="479" customFormat="1" ht="20.25" x14ac:dyDescent="0.3">
      <c r="A32" s="93"/>
      <c r="B32" s="300" t="s">
        <v>244</v>
      </c>
      <c r="C32" s="272" t="s">
        <v>238</v>
      </c>
      <c r="D32" s="273" t="s">
        <v>5</v>
      </c>
      <c r="E32" s="274">
        <v>140</v>
      </c>
      <c r="F32" s="275">
        <v>0.1</v>
      </c>
      <c r="G32" s="348">
        <v>27.01</v>
      </c>
      <c r="H32" s="349">
        <f t="shared" si="4"/>
        <v>26.223300970873787</v>
      </c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  <c r="DI32" s="93"/>
      <c r="DJ32" s="93"/>
      <c r="DK32" s="93"/>
    </row>
    <row r="33" spans="1:115" s="479" customFormat="1" ht="21" thickBot="1" x14ac:dyDescent="0.35">
      <c r="A33" s="93"/>
      <c r="B33" s="298" t="s">
        <v>242</v>
      </c>
      <c r="C33" s="279" t="s">
        <v>239</v>
      </c>
      <c r="D33" s="280" t="s">
        <v>5</v>
      </c>
      <c r="E33" s="281">
        <v>200</v>
      </c>
      <c r="F33" s="282">
        <v>0.1</v>
      </c>
      <c r="G33" s="350">
        <v>17.649999999999999</v>
      </c>
      <c r="H33" s="351">
        <f t="shared" si="4"/>
        <v>17.135922330097085</v>
      </c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  <c r="DI33" s="93"/>
      <c r="DJ33" s="93"/>
      <c r="DK33" s="93"/>
    </row>
    <row r="34" spans="1:115" s="479" customFormat="1" ht="40.5" x14ac:dyDescent="0.3">
      <c r="A34" s="93"/>
      <c r="B34" s="302" t="s">
        <v>240</v>
      </c>
      <c r="C34" s="307" t="s">
        <v>245</v>
      </c>
      <c r="D34" s="304" t="s">
        <v>5</v>
      </c>
      <c r="E34" s="304">
        <v>28</v>
      </c>
      <c r="F34" s="308">
        <v>0.1</v>
      </c>
      <c r="G34" s="346">
        <v>101.66</v>
      </c>
      <c r="H34" s="347">
        <f t="shared" si="4"/>
        <v>98.699029126213588</v>
      </c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  <c r="DI34" s="93"/>
      <c r="DJ34" s="93"/>
      <c r="DK34" s="93"/>
    </row>
    <row r="35" spans="1:115" s="479" customFormat="1" ht="40.5" x14ac:dyDescent="0.3">
      <c r="A35" s="93"/>
      <c r="B35" s="300" t="s">
        <v>241</v>
      </c>
      <c r="C35" s="272" t="s">
        <v>246</v>
      </c>
      <c r="D35" s="273" t="s">
        <v>5</v>
      </c>
      <c r="E35" s="274">
        <v>35</v>
      </c>
      <c r="F35" s="275">
        <v>0.1</v>
      </c>
      <c r="G35" s="348">
        <v>83.66</v>
      </c>
      <c r="H35" s="349">
        <f t="shared" si="4"/>
        <v>81.22330097087378</v>
      </c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  <c r="DI35" s="93"/>
      <c r="DJ35" s="93"/>
      <c r="DK35" s="93"/>
    </row>
    <row r="36" spans="1:115" s="479" customFormat="1" ht="40.5" x14ac:dyDescent="0.3">
      <c r="A36" s="93"/>
      <c r="B36" s="300" t="s">
        <v>247</v>
      </c>
      <c r="C36" s="272" t="s">
        <v>248</v>
      </c>
      <c r="D36" s="273" t="s">
        <v>5</v>
      </c>
      <c r="E36" s="274">
        <v>70</v>
      </c>
      <c r="F36" s="275">
        <v>0.1</v>
      </c>
      <c r="G36" s="348">
        <v>52.04</v>
      </c>
      <c r="H36" s="349">
        <f t="shared" si="4"/>
        <v>50.524271844660191</v>
      </c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  <c r="DI36" s="93"/>
      <c r="DJ36" s="93"/>
      <c r="DK36" s="93"/>
    </row>
    <row r="37" spans="1:115" s="479" customFormat="1" ht="41.25" thickBot="1" x14ac:dyDescent="0.35">
      <c r="A37" s="93"/>
      <c r="B37" s="298"/>
      <c r="C37" s="279" t="s">
        <v>249</v>
      </c>
      <c r="D37" s="280" t="s">
        <v>5</v>
      </c>
      <c r="E37" s="281">
        <v>150</v>
      </c>
      <c r="F37" s="282">
        <v>0.1</v>
      </c>
      <c r="G37" s="350">
        <v>22.77</v>
      </c>
      <c r="H37" s="351">
        <f t="shared" si="4"/>
        <v>22.106796116504853</v>
      </c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  <c r="DI37" s="93"/>
      <c r="DJ37" s="93"/>
      <c r="DK37" s="93"/>
    </row>
    <row r="38" spans="1:115" s="479" customFormat="1" ht="40.5" x14ac:dyDescent="0.3">
      <c r="A38" s="93"/>
      <c r="B38" s="302"/>
      <c r="C38" s="294" t="s">
        <v>233</v>
      </c>
      <c r="D38" s="296" t="s">
        <v>290</v>
      </c>
      <c r="E38" s="296">
        <v>50</v>
      </c>
      <c r="F38" s="297">
        <v>0.1</v>
      </c>
      <c r="G38" s="346">
        <v>662.06</v>
      </c>
      <c r="H38" s="347">
        <f t="shared" si="4"/>
        <v>642.77669902912612</v>
      </c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  <c r="DI38" s="93"/>
      <c r="DJ38" s="93"/>
      <c r="DK38" s="93"/>
    </row>
    <row r="39" spans="1:115" s="479" customFormat="1" ht="40.5" x14ac:dyDescent="0.3">
      <c r="A39" s="93"/>
      <c r="B39" s="300" t="s">
        <v>240</v>
      </c>
      <c r="C39" s="277" t="s">
        <v>250</v>
      </c>
      <c r="D39" s="276" t="s">
        <v>290</v>
      </c>
      <c r="E39" s="270">
        <v>20</v>
      </c>
      <c r="F39" s="271">
        <v>0.1</v>
      </c>
      <c r="G39" s="348">
        <v>673.67</v>
      </c>
      <c r="H39" s="349">
        <f t="shared" si="4"/>
        <v>654.04854368932035</v>
      </c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  <c r="BU39" s="93"/>
      <c r="BV39" s="93"/>
      <c r="BW39" s="93"/>
      <c r="BX39" s="93"/>
      <c r="BY39" s="93"/>
      <c r="BZ39" s="93"/>
      <c r="CA39" s="93"/>
      <c r="CB39" s="93"/>
      <c r="CC39" s="93"/>
      <c r="CD39" s="93"/>
      <c r="CE39" s="93"/>
      <c r="CF39" s="93"/>
      <c r="CG39" s="93"/>
      <c r="CH39" s="93"/>
      <c r="CI39" s="93"/>
      <c r="CJ39" s="93"/>
      <c r="CK39" s="93"/>
      <c r="CL39" s="93"/>
      <c r="CM39" s="93"/>
      <c r="CN39" s="93"/>
      <c r="CO39" s="93"/>
      <c r="CP39" s="93"/>
      <c r="CQ39" s="93"/>
      <c r="CR39" s="93"/>
      <c r="CS39" s="93"/>
      <c r="CT39" s="93"/>
      <c r="CU39" s="93"/>
      <c r="CV39" s="93"/>
      <c r="CW39" s="93"/>
      <c r="CX39" s="93"/>
      <c r="CY39" s="93"/>
      <c r="CZ39" s="93"/>
      <c r="DA39" s="93"/>
      <c r="DB39" s="93"/>
      <c r="DC39" s="93"/>
      <c r="DD39" s="93"/>
      <c r="DE39" s="93"/>
      <c r="DF39" s="93"/>
      <c r="DG39" s="93"/>
      <c r="DH39" s="93"/>
      <c r="DI39" s="93"/>
      <c r="DJ39" s="93"/>
      <c r="DK39" s="93"/>
    </row>
    <row r="40" spans="1:115" s="479" customFormat="1" ht="40.5" x14ac:dyDescent="0.3">
      <c r="A40" s="93"/>
      <c r="B40" s="300" t="s">
        <v>243</v>
      </c>
      <c r="C40" s="277" t="s">
        <v>251</v>
      </c>
      <c r="D40" s="276" t="s">
        <v>290</v>
      </c>
      <c r="E40" s="270">
        <v>18</v>
      </c>
      <c r="F40" s="271">
        <v>0.1</v>
      </c>
      <c r="G40" s="348">
        <v>667.86</v>
      </c>
      <c r="H40" s="349">
        <f t="shared" si="4"/>
        <v>648.40776699029129</v>
      </c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93"/>
      <c r="X40" s="93"/>
      <c r="Y40" s="93"/>
      <c r="Z40" s="93"/>
      <c r="AA40" s="93"/>
      <c r="AB40" s="93"/>
      <c r="AC40" s="93"/>
      <c r="AD40" s="93"/>
      <c r="AE40" s="93"/>
      <c r="AF40" s="93"/>
      <c r="AG40" s="93"/>
      <c r="AH40" s="93"/>
      <c r="AI40" s="93"/>
      <c r="AJ40" s="93"/>
      <c r="AK40" s="93"/>
      <c r="AL40" s="93"/>
      <c r="AM40" s="93"/>
      <c r="AN40" s="93"/>
      <c r="AO40" s="93"/>
      <c r="AP40" s="93"/>
      <c r="AQ40" s="93"/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  <c r="BU40" s="93"/>
      <c r="BV40" s="93"/>
      <c r="BW40" s="93"/>
      <c r="BX40" s="93"/>
      <c r="BY40" s="93"/>
      <c r="BZ40" s="93"/>
      <c r="CA40" s="93"/>
      <c r="CB40" s="93"/>
      <c r="CC40" s="93"/>
      <c r="CD40" s="93"/>
      <c r="CE40" s="93"/>
      <c r="CF40" s="93"/>
      <c r="CG40" s="93"/>
      <c r="CH40" s="93"/>
      <c r="CI40" s="93"/>
      <c r="CJ40" s="93"/>
      <c r="CK40" s="93"/>
      <c r="CL40" s="93"/>
      <c r="CM40" s="93"/>
      <c r="CN40" s="93"/>
      <c r="CO40" s="93"/>
      <c r="CP40" s="93"/>
      <c r="CQ40" s="93"/>
      <c r="CR40" s="93"/>
      <c r="CS40" s="93"/>
      <c r="CT40" s="93"/>
      <c r="CU40" s="93"/>
      <c r="CV40" s="93"/>
      <c r="CW40" s="93"/>
      <c r="CX40" s="93"/>
      <c r="CY40" s="93"/>
      <c r="CZ40" s="93"/>
      <c r="DA40" s="93"/>
      <c r="DB40" s="93"/>
      <c r="DC40" s="93"/>
      <c r="DD40" s="93"/>
      <c r="DE40" s="93"/>
      <c r="DF40" s="93"/>
      <c r="DG40" s="93"/>
      <c r="DH40" s="93"/>
      <c r="DI40" s="93"/>
      <c r="DJ40" s="93"/>
      <c r="DK40" s="93"/>
    </row>
    <row r="41" spans="1:115" s="479" customFormat="1" ht="20.25" x14ac:dyDescent="0.3">
      <c r="A41" s="93"/>
      <c r="B41" s="300" t="s">
        <v>241</v>
      </c>
      <c r="C41" s="277" t="s">
        <v>252</v>
      </c>
      <c r="D41" s="270" t="s">
        <v>5</v>
      </c>
      <c r="E41" s="270">
        <v>30</v>
      </c>
      <c r="F41" s="271">
        <v>0.1</v>
      </c>
      <c r="G41" s="348">
        <v>342.7</v>
      </c>
      <c r="H41" s="349">
        <f t="shared" si="4"/>
        <v>332.71844660194171</v>
      </c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  <c r="DD41" s="93"/>
      <c r="DE41" s="93"/>
      <c r="DF41" s="93"/>
      <c r="DG41" s="93"/>
      <c r="DH41" s="93"/>
      <c r="DI41" s="93"/>
      <c r="DJ41" s="93"/>
      <c r="DK41" s="93"/>
    </row>
    <row r="42" spans="1:115" s="479" customFormat="1" ht="20.25" x14ac:dyDescent="0.3">
      <c r="A42" s="93"/>
      <c r="B42" s="292" t="s">
        <v>253</v>
      </c>
      <c r="C42" s="268" t="s">
        <v>236</v>
      </c>
      <c r="D42" s="270" t="s">
        <v>5</v>
      </c>
      <c r="E42" s="270">
        <v>60</v>
      </c>
      <c r="F42" s="271">
        <v>0.1</v>
      </c>
      <c r="G42" s="348">
        <v>174.23</v>
      </c>
      <c r="H42" s="349">
        <f t="shared" si="4"/>
        <v>169.15533980582524</v>
      </c>
      <c r="I42" s="93"/>
      <c r="J42" s="93"/>
      <c r="K42" s="93"/>
      <c r="L42" s="93"/>
      <c r="M42" s="93"/>
      <c r="N42" s="93"/>
      <c r="O42" s="93"/>
      <c r="P42" s="93"/>
      <c r="Q42" s="93"/>
      <c r="R42" s="93"/>
      <c r="S42" s="93"/>
      <c r="T42" s="93"/>
      <c r="U42" s="93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3"/>
      <c r="BB42" s="93"/>
      <c r="BC42" s="93"/>
      <c r="BD42" s="93"/>
      <c r="BE42" s="93"/>
      <c r="BF42" s="93"/>
      <c r="BG42" s="93"/>
      <c r="BH42" s="93"/>
      <c r="BI42" s="93"/>
      <c r="BJ42" s="93"/>
      <c r="BK42" s="93"/>
      <c r="BL42" s="93"/>
      <c r="BM42" s="93"/>
      <c r="BN42" s="93"/>
      <c r="BO42" s="93"/>
      <c r="BP42" s="93"/>
      <c r="BQ42" s="93"/>
      <c r="BR42" s="93"/>
      <c r="BS42" s="93"/>
      <c r="BT42" s="93"/>
      <c r="BU42" s="93"/>
      <c r="BV42" s="93"/>
      <c r="BW42" s="93"/>
      <c r="BX42" s="93"/>
      <c r="BY42" s="93"/>
      <c r="BZ42" s="93"/>
      <c r="CA42" s="93"/>
      <c r="CB42" s="93"/>
      <c r="CC42" s="93"/>
      <c r="CD42" s="93"/>
      <c r="CE42" s="93"/>
      <c r="CF42" s="93"/>
      <c r="CG42" s="93"/>
      <c r="CH42" s="93"/>
      <c r="CI42" s="93"/>
      <c r="CJ42" s="93"/>
      <c r="CK42" s="93"/>
      <c r="CL42" s="93"/>
      <c r="CM42" s="93"/>
      <c r="CN42" s="93"/>
      <c r="CO42" s="93"/>
      <c r="CP42" s="93"/>
      <c r="CQ42" s="93"/>
      <c r="CR42" s="93"/>
      <c r="CS42" s="93"/>
      <c r="CT42" s="93"/>
      <c r="CU42" s="93"/>
      <c r="CV42" s="93"/>
      <c r="CW42" s="93"/>
      <c r="CX42" s="93"/>
      <c r="CY42" s="93"/>
      <c r="CZ42" s="93"/>
      <c r="DA42" s="93"/>
      <c r="DB42" s="93"/>
      <c r="DC42" s="93"/>
      <c r="DD42" s="93"/>
      <c r="DE42" s="93"/>
      <c r="DF42" s="93"/>
      <c r="DG42" s="93"/>
      <c r="DH42" s="93"/>
      <c r="DI42" s="93"/>
      <c r="DJ42" s="93"/>
      <c r="DK42" s="93"/>
    </row>
    <row r="43" spans="1:115" s="479" customFormat="1" ht="20.25" x14ac:dyDescent="0.3">
      <c r="A43" s="93"/>
      <c r="B43" s="300" t="s">
        <v>242</v>
      </c>
      <c r="C43" s="277" t="s">
        <v>254</v>
      </c>
      <c r="D43" s="270" t="s">
        <v>5</v>
      </c>
      <c r="E43" s="270">
        <v>150</v>
      </c>
      <c r="F43" s="271">
        <v>0.1</v>
      </c>
      <c r="G43" s="348">
        <v>71.989999999999995</v>
      </c>
      <c r="H43" s="349">
        <f t="shared" si="4"/>
        <v>69.893203883495133</v>
      </c>
      <c r="I43" s="93"/>
      <c r="J43" s="93"/>
      <c r="K43" s="93"/>
      <c r="L43" s="93"/>
      <c r="M43" s="93"/>
      <c r="N43" s="93"/>
      <c r="O43" s="93"/>
      <c r="P43" s="93"/>
      <c r="Q43" s="93"/>
      <c r="R43" s="93"/>
      <c r="S43" s="93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3"/>
      <c r="BB43" s="93"/>
      <c r="BC43" s="93"/>
      <c r="BD43" s="93"/>
      <c r="BE43" s="93"/>
      <c r="BF43" s="93"/>
      <c r="BG43" s="93"/>
      <c r="BH43" s="93"/>
      <c r="BI43" s="93"/>
      <c r="BJ43" s="93"/>
      <c r="BK43" s="93"/>
      <c r="BL43" s="93"/>
      <c r="BM43" s="93"/>
      <c r="BN43" s="93"/>
      <c r="BO43" s="93"/>
      <c r="BP43" s="93"/>
      <c r="BQ43" s="93"/>
      <c r="BR43" s="93"/>
      <c r="BS43" s="93"/>
      <c r="BT43" s="93"/>
      <c r="BU43" s="93"/>
      <c r="BV43" s="93"/>
      <c r="BW43" s="93"/>
      <c r="BX43" s="93"/>
      <c r="BY43" s="93"/>
      <c r="BZ43" s="93"/>
      <c r="CA43" s="93"/>
      <c r="CB43" s="93"/>
      <c r="CC43" s="93"/>
      <c r="CD43" s="93"/>
      <c r="CE43" s="93"/>
      <c r="CF43" s="93"/>
      <c r="CG43" s="93"/>
      <c r="CH43" s="93"/>
      <c r="CI43" s="93"/>
      <c r="CJ43" s="93"/>
      <c r="CK43" s="93"/>
      <c r="CL43" s="93"/>
      <c r="CM43" s="93"/>
      <c r="CN43" s="93"/>
      <c r="CO43" s="93"/>
      <c r="CP43" s="93"/>
      <c r="CQ43" s="93"/>
      <c r="CR43" s="93"/>
      <c r="CS43" s="93"/>
      <c r="CT43" s="93"/>
      <c r="CU43" s="93"/>
      <c r="CV43" s="93"/>
      <c r="CW43" s="93"/>
      <c r="CX43" s="93"/>
      <c r="CY43" s="93"/>
      <c r="CZ43" s="93"/>
      <c r="DA43" s="93"/>
      <c r="DB43" s="93"/>
      <c r="DC43" s="93"/>
      <c r="DD43" s="93"/>
      <c r="DE43" s="93"/>
      <c r="DF43" s="93"/>
      <c r="DG43" s="93"/>
      <c r="DH43" s="93"/>
      <c r="DI43" s="93"/>
      <c r="DJ43" s="93"/>
      <c r="DK43" s="93"/>
    </row>
    <row r="44" spans="1:115" s="479" customFormat="1" ht="20.25" x14ac:dyDescent="0.3">
      <c r="A44" s="93"/>
      <c r="B44" s="300"/>
      <c r="C44" s="277" t="s">
        <v>255</v>
      </c>
      <c r="D44" s="270" t="s">
        <v>5</v>
      </c>
      <c r="E44" s="270">
        <v>240</v>
      </c>
      <c r="F44" s="271">
        <v>0.1</v>
      </c>
      <c r="G44" s="348">
        <v>38.93</v>
      </c>
      <c r="H44" s="349">
        <f t="shared" si="4"/>
        <v>37.796116504854368</v>
      </c>
      <c r="I44" s="93"/>
      <c r="J44" s="93"/>
      <c r="K44" s="93"/>
      <c r="L44" s="93"/>
      <c r="M44" s="93"/>
      <c r="N44" s="93"/>
      <c r="O44" s="93"/>
      <c r="P44" s="93"/>
      <c r="Q44" s="93"/>
      <c r="R44" s="93"/>
      <c r="S44" s="93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  <c r="BL44" s="93"/>
      <c r="BM44" s="93"/>
      <c r="BN44" s="93"/>
      <c r="BO44" s="93"/>
      <c r="BP44" s="93"/>
      <c r="BQ44" s="93"/>
      <c r="BR44" s="93"/>
      <c r="BS44" s="93"/>
      <c r="BT44" s="93"/>
      <c r="BU44" s="93"/>
      <c r="BV44" s="93"/>
      <c r="BW44" s="93"/>
      <c r="BX44" s="93"/>
      <c r="BY44" s="93"/>
      <c r="BZ44" s="93"/>
      <c r="CA44" s="93"/>
      <c r="CB44" s="93"/>
      <c r="CC44" s="93"/>
      <c r="CD44" s="93"/>
      <c r="CE44" s="93"/>
      <c r="CF44" s="93"/>
      <c r="CG44" s="93"/>
      <c r="CH44" s="93"/>
      <c r="CI44" s="93"/>
      <c r="CJ44" s="93"/>
      <c r="CK44" s="93"/>
      <c r="CL44" s="93"/>
      <c r="CM44" s="93"/>
      <c r="CN44" s="93"/>
      <c r="CO44" s="93"/>
      <c r="CP44" s="93"/>
      <c r="CQ44" s="93"/>
      <c r="CR44" s="93"/>
      <c r="CS44" s="93"/>
      <c r="CT44" s="93"/>
      <c r="CU44" s="93"/>
      <c r="CV44" s="93"/>
      <c r="CW44" s="93"/>
      <c r="CX44" s="93"/>
      <c r="CY44" s="93"/>
      <c r="CZ44" s="93"/>
      <c r="DA44" s="93"/>
      <c r="DB44" s="93"/>
      <c r="DC44" s="93"/>
      <c r="DD44" s="93"/>
      <c r="DE44" s="93"/>
      <c r="DF44" s="93"/>
      <c r="DG44" s="93"/>
      <c r="DH44" s="93"/>
      <c r="DI44" s="93"/>
      <c r="DJ44" s="93"/>
      <c r="DK44" s="93"/>
    </row>
    <row r="45" spans="1:115" s="479" customFormat="1" ht="21" thickBot="1" x14ac:dyDescent="0.35">
      <c r="A45" s="93"/>
      <c r="B45" s="298"/>
      <c r="C45" s="279" t="s">
        <v>256</v>
      </c>
      <c r="D45" s="281" t="s">
        <v>5</v>
      </c>
      <c r="E45" s="281">
        <v>320</v>
      </c>
      <c r="F45" s="282">
        <v>0.1</v>
      </c>
      <c r="G45" s="350">
        <v>22.31</v>
      </c>
      <c r="H45" s="351">
        <f t="shared" si="4"/>
        <v>21.660194174757279</v>
      </c>
      <c r="I45" s="93"/>
      <c r="J45" s="93"/>
      <c r="K45" s="93"/>
      <c r="L45" s="93"/>
      <c r="M45" s="93"/>
      <c r="N45" s="93"/>
      <c r="O45" s="93"/>
      <c r="P45" s="93"/>
      <c r="Q45" s="93"/>
      <c r="R45" s="93"/>
      <c r="S45" s="93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3"/>
      <c r="BB45" s="93"/>
      <c r="BC45" s="93"/>
      <c r="BD45" s="93"/>
      <c r="BE45" s="93"/>
      <c r="BF45" s="93"/>
      <c r="BG45" s="93"/>
      <c r="BH45" s="93"/>
      <c r="BI45" s="93"/>
      <c r="BJ45" s="93"/>
      <c r="BK45" s="93"/>
      <c r="BL45" s="93"/>
      <c r="BM45" s="93"/>
      <c r="BN45" s="93"/>
      <c r="BO45" s="93"/>
      <c r="BP45" s="93"/>
      <c r="BQ45" s="93"/>
      <c r="BR45" s="93"/>
      <c r="BS45" s="93"/>
      <c r="BT45" s="93"/>
      <c r="BU45" s="93"/>
      <c r="BV45" s="93"/>
      <c r="BW45" s="93"/>
      <c r="BX45" s="93"/>
      <c r="BY45" s="93"/>
      <c r="BZ45" s="93"/>
      <c r="CA45" s="93"/>
      <c r="CB45" s="93"/>
      <c r="CC45" s="93"/>
      <c r="CD45" s="93"/>
      <c r="CE45" s="93"/>
      <c r="CF45" s="93"/>
      <c r="CG45" s="93"/>
      <c r="CH45" s="93"/>
      <c r="CI45" s="93"/>
      <c r="CJ45" s="93"/>
      <c r="CK45" s="93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3"/>
      <c r="CY45" s="93"/>
      <c r="CZ45" s="93"/>
      <c r="DA45" s="93"/>
      <c r="DB45" s="93"/>
      <c r="DC45" s="93"/>
      <c r="DD45" s="93"/>
      <c r="DE45" s="93"/>
      <c r="DF45" s="93"/>
      <c r="DG45" s="93"/>
      <c r="DH45" s="93"/>
      <c r="DI45" s="93"/>
      <c r="DJ45" s="93"/>
      <c r="DK45" s="93"/>
    </row>
    <row r="46" spans="1:115" s="479" customFormat="1" ht="20.25" x14ac:dyDescent="0.3">
      <c r="A46" s="93"/>
      <c r="B46" s="302"/>
      <c r="C46" s="309" t="s">
        <v>257</v>
      </c>
      <c r="D46" s="310" t="s">
        <v>5</v>
      </c>
      <c r="E46" s="296">
        <v>28</v>
      </c>
      <c r="F46" s="297">
        <v>0.1</v>
      </c>
      <c r="G46" s="346">
        <v>186.42</v>
      </c>
      <c r="H46" s="347">
        <f t="shared" si="4"/>
        <v>180.99029126213591</v>
      </c>
      <c r="I46" s="93"/>
      <c r="J46" s="93"/>
      <c r="K46" s="93"/>
      <c r="L46" s="93"/>
      <c r="M46" s="93"/>
      <c r="N46" s="93"/>
      <c r="O46" s="93"/>
      <c r="P46" s="93"/>
      <c r="Q46" s="93"/>
      <c r="R46" s="93"/>
      <c r="S46" s="93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3"/>
      <c r="BB46" s="93"/>
      <c r="BC46" s="93"/>
      <c r="BD46" s="93"/>
      <c r="BE46" s="93"/>
      <c r="BF46" s="93"/>
      <c r="BG46" s="93"/>
      <c r="BH46" s="93"/>
      <c r="BI46" s="93"/>
      <c r="BJ46" s="93"/>
      <c r="BK46" s="93"/>
      <c r="BL46" s="93"/>
      <c r="BM46" s="93"/>
      <c r="BN46" s="93"/>
      <c r="BO46" s="93"/>
      <c r="BP46" s="93"/>
      <c r="BQ46" s="93"/>
      <c r="BR46" s="93"/>
      <c r="BS46" s="93"/>
      <c r="BT46" s="93"/>
      <c r="BU46" s="93"/>
      <c r="BV46" s="93"/>
      <c r="BW46" s="93"/>
      <c r="BX46" s="93"/>
      <c r="BY46" s="93"/>
      <c r="BZ46" s="93"/>
      <c r="CA46" s="93"/>
      <c r="CB46" s="93"/>
      <c r="CC46" s="93"/>
      <c r="CD46" s="93"/>
      <c r="CE46" s="93"/>
      <c r="CF46" s="93"/>
      <c r="CG46" s="93"/>
      <c r="CH46" s="93"/>
      <c r="CI46" s="93"/>
      <c r="CJ46" s="93"/>
      <c r="CK46" s="93"/>
      <c r="CL46" s="93"/>
      <c r="CM46" s="93"/>
      <c r="CN46" s="93"/>
      <c r="CO46" s="93"/>
      <c r="CP46" s="93"/>
      <c r="CQ46" s="93"/>
      <c r="CR46" s="93"/>
      <c r="CS46" s="93"/>
      <c r="CT46" s="93"/>
      <c r="CU46" s="93"/>
      <c r="CV46" s="93"/>
      <c r="CW46" s="93"/>
      <c r="CX46" s="93"/>
      <c r="CY46" s="93"/>
      <c r="CZ46" s="93"/>
      <c r="DA46" s="93"/>
      <c r="DB46" s="93"/>
      <c r="DC46" s="93"/>
      <c r="DD46" s="93"/>
      <c r="DE46" s="93"/>
      <c r="DF46" s="93"/>
      <c r="DG46" s="93"/>
      <c r="DH46" s="93"/>
      <c r="DI46" s="93"/>
      <c r="DJ46" s="93"/>
      <c r="DK46" s="93"/>
    </row>
    <row r="47" spans="1:115" s="479" customFormat="1" ht="20.25" x14ac:dyDescent="0.3">
      <c r="A47" s="93"/>
      <c r="B47" s="300" t="s">
        <v>258</v>
      </c>
      <c r="C47" s="277" t="s">
        <v>237</v>
      </c>
      <c r="D47" s="283" t="s">
        <v>5</v>
      </c>
      <c r="E47" s="270">
        <v>70</v>
      </c>
      <c r="F47" s="271">
        <v>0.1</v>
      </c>
      <c r="G47" s="348">
        <v>81.31</v>
      </c>
      <c r="H47" s="349">
        <f t="shared" si="4"/>
        <v>78.94174757281553</v>
      </c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3"/>
      <c r="BB47" s="93"/>
      <c r="BC47" s="93"/>
      <c r="BD47" s="93"/>
      <c r="BE47" s="93"/>
      <c r="BF47" s="93"/>
      <c r="BG47" s="93"/>
      <c r="BH47" s="93"/>
      <c r="BI47" s="93"/>
      <c r="BJ47" s="93"/>
      <c r="BK47" s="93"/>
      <c r="BL47" s="93"/>
      <c r="BM47" s="93"/>
      <c r="BN47" s="93"/>
      <c r="BO47" s="93"/>
      <c r="BP47" s="93"/>
      <c r="BQ47" s="93"/>
      <c r="BR47" s="93"/>
      <c r="BS47" s="93"/>
      <c r="BT47" s="93"/>
      <c r="BU47" s="93"/>
      <c r="BV47" s="93"/>
      <c r="BW47" s="93"/>
      <c r="BX47" s="93"/>
      <c r="BY47" s="93"/>
      <c r="BZ47" s="93"/>
      <c r="CA47" s="93"/>
      <c r="CB47" s="93"/>
      <c r="CC47" s="93"/>
      <c r="CD47" s="93"/>
      <c r="CE47" s="93"/>
      <c r="CF47" s="93"/>
      <c r="CG47" s="93"/>
      <c r="CH47" s="93"/>
      <c r="CI47" s="93"/>
      <c r="CJ47" s="93"/>
      <c r="CK47" s="93"/>
      <c r="CL47" s="93"/>
      <c r="CM47" s="93"/>
      <c r="CN47" s="93"/>
      <c r="CO47" s="93"/>
      <c r="CP47" s="93"/>
      <c r="CQ47" s="93"/>
      <c r="CR47" s="93"/>
      <c r="CS47" s="93"/>
      <c r="CT47" s="93"/>
      <c r="CU47" s="93"/>
      <c r="CV47" s="93"/>
      <c r="CW47" s="93"/>
      <c r="CX47" s="93"/>
      <c r="CY47" s="93"/>
      <c r="CZ47" s="93"/>
      <c r="DA47" s="93"/>
      <c r="DB47" s="93"/>
      <c r="DC47" s="93"/>
      <c r="DD47" s="93"/>
      <c r="DE47" s="93"/>
      <c r="DF47" s="93"/>
      <c r="DG47" s="93"/>
      <c r="DH47" s="93"/>
      <c r="DI47" s="93"/>
      <c r="DJ47" s="93"/>
      <c r="DK47" s="93"/>
    </row>
    <row r="48" spans="1:115" s="479" customFormat="1" ht="20.25" x14ac:dyDescent="0.3">
      <c r="A48" s="93"/>
      <c r="B48" s="300" t="s">
        <v>253</v>
      </c>
      <c r="C48" s="277" t="s">
        <v>255</v>
      </c>
      <c r="D48" s="283" t="s">
        <v>5</v>
      </c>
      <c r="E48" s="270">
        <v>140</v>
      </c>
      <c r="F48" s="271">
        <v>0.1</v>
      </c>
      <c r="G48" s="348">
        <v>45.08</v>
      </c>
      <c r="H48" s="349">
        <f t="shared" si="4"/>
        <v>43.766990291262132</v>
      </c>
      <c r="I48" s="93"/>
      <c r="J48" s="93"/>
      <c r="K48" s="93"/>
      <c r="L48" s="93"/>
      <c r="M48" s="93"/>
      <c r="N48" s="93"/>
      <c r="O48" s="93"/>
      <c r="P48" s="93"/>
      <c r="Q48" s="93"/>
      <c r="R48" s="93"/>
      <c r="S48" s="93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3"/>
      <c r="BB48" s="93"/>
      <c r="BC48" s="93"/>
      <c r="BD48" s="93"/>
      <c r="BE48" s="93"/>
      <c r="BF48" s="93"/>
      <c r="BG48" s="93"/>
      <c r="BH48" s="93"/>
      <c r="BI48" s="93"/>
      <c r="BJ48" s="93"/>
      <c r="BK48" s="93"/>
      <c r="BL48" s="93"/>
      <c r="BM48" s="93"/>
      <c r="BN48" s="93"/>
      <c r="BO48" s="93"/>
      <c r="BP48" s="93"/>
      <c r="BQ48" s="93"/>
      <c r="BR48" s="93"/>
      <c r="BS48" s="93"/>
      <c r="BT48" s="93"/>
      <c r="BU48" s="93"/>
      <c r="BV48" s="93"/>
      <c r="BW48" s="93"/>
      <c r="BX48" s="93"/>
      <c r="BY48" s="93"/>
      <c r="BZ48" s="93"/>
      <c r="CA48" s="93"/>
      <c r="CB48" s="93"/>
      <c r="CC48" s="93"/>
      <c r="CD48" s="93"/>
      <c r="CE48" s="93"/>
      <c r="CF48" s="93"/>
      <c r="CG48" s="93"/>
      <c r="CH48" s="93"/>
      <c r="CI48" s="93"/>
      <c r="CJ48" s="93"/>
      <c r="CK48" s="93"/>
      <c r="CL48" s="93"/>
      <c r="CM48" s="93"/>
      <c r="CN48" s="93"/>
      <c r="CO48" s="93"/>
      <c r="CP48" s="93"/>
      <c r="CQ48" s="93"/>
      <c r="CR48" s="93"/>
      <c r="CS48" s="93"/>
      <c r="CT48" s="93"/>
      <c r="CU48" s="93"/>
      <c r="CV48" s="93"/>
      <c r="CW48" s="93"/>
      <c r="CX48" s="93"/>
      <c r="CY48" s="93"/>
      <c r="CZ48" s="93"/>
      <c r="DA48" s="93"/>
      <c r="DB48" s="93"/>
      <c r="DC48" s="93"/>
      <c r="DD48" s="93"/>
      <c r="DE48" s="93"/>
      <c r="DF48" s="93"/>
      <c r="DG48" s="93"/>
      <c r="DH48" s="93"/>
      <c r="DI48" s="93"/>
      <c r="DJ48" s="93"/>
      <c r="DK48" s="93"/>
    </row>
    <row r="49" spans="1:115" s="479" customFormat="1" ht="21" thickBot="1" x14ac:dyDescent="0.35">
      <c r="A49" s="93"/>
      <c r="B49" s="298" t="s">
        <v>242</v>
      </c>
      <c r="C49" s="279" t="s">
        <v>239</v>
      </c>
      <c r="D49" s="311" t="s">
        <v>5</v>
      </c>
      <c r="E49" s="281">
        <v>200</v>
      </c>
      <c r="F49" s="282">
        <v>0.1</v>
      </c>
      <c r="G49" s="350">
        <v>26.51</v>
      </c>
      <c r="H49" s="351">
        <f t="shared" si="4"/>
        <v>25.737864077669904</v>
      </c>
      <c r="I49" s="93"/>
      <c r="J49" s="93"/>
      <c r="K49" s="93"/>
      <c r="L49" s="93"/>
      <c r="M49" s="93"/>
      <c r="N49" s="93"/>
      <c r="O49" s="93"/>
      <c r="P49" s="93"/>
      <c r="Q49" s="93"/>
      <c r="R49" s="93"/>
      <c r="S49" s="93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3"/>
      <c r="BB49" s="93"/>
      <c r="BC49" s="93"/>
      <c r="BD49" s="93"/>
      <c r="BE49" s="93"/>
      <c r="BF49" s="93"/>
      <c r="BG49" s="93"/>
      <c r="BH49" s="93"/>
      <c r="BI49" s="93"/>
      <c r="BJ49" s="93"/>
      <c r="BK49" s="93"/>
      <c r="BL49" s="93"/>
      <c r="BM49" s="93"/>
      <c r="BN49" s="93"/>
      <c r="BO49" s="93"/>
      <c r="BP49" s="93"/>
      <c r="BQ49" s="93"/>
      <c r="BR49" s="93"/>
      <c r="BS49" s="93"/>
      <c r="BT49" s="93"/>
      <c r="BU49" s="93"/>
      <c r="BV49" s="93"/>
      <c r="BW49" s="93"/>
      <c r="BX49" s="93"/>
      <c r="BY49" s="93"/>
      <c r="BZ49" s="93"/>
      <c r="CA49" s="93"/>
      <c r="CB49" s="93"/>
      <c r="CC49" s="93"/>
      <c r="CD49" s="93"/>
      <c r="CE49" s="93"/>
      <c r="CF49" s="93"/>
      <c r="CG49" s="93"/>
      <c r="CH49" s="93"/>
      <c r="CI49" s="93"/>
      <c r="CJ49" s="93"/>
      <c r="CK49" s="93"/>
      <c r="CL49" s="93"/>
      <c r="CM49" s="93"/>
      <c r="CN49" s="93"/>
      <c r="CO49" s="93"/>
      <c r="CP49" s="93"/>
      <c r="CQ49" s="93"/>
      <c r="CR49" s="93"/>
      <c r="CS49" s="93"/>
      <c r="CT49" s="93"/>
      <c r="CU49" s="93"/>
      <c r="CV49" s="93"/>
      <c r="CW49" s="93"/>
      <c r="CX49" s="93"/>
      <c r="CY49" s="93"/>
      <c r="CZ49" s="93"/>
      <c r="DA49" s="93"/>
      <c r="DB49" s="93"/>
      <c r="DC49" s="93"/>
      <c r="DD49" s="93"/>
      <c r="DE49" s="93"/>
      <c r="DF49" s="93"/>
      <c r="DG49" s="93"/>
      <c r="DH49" s="93"/>
      <c r="DI49" s="93"/>
      <c r="DJ49" s="93"/>
      <c r="DK49" s="93"/>
    </row>
    <row r="50" spans="1:115" s="479" customFormat="1" ht="40.5" x14ac:dyDescent="0.3">
      <c r="A50" s="93"/>
      <c r="B50" s="312" t="s">
        <v>259</v>
      </c>
      <c r="C50" s="313" t="s">
        <v>260</v>
      </c>
      <c r="D50" s="295" t="s">
        <v>211</v>
      </c>
      <c r="E50" s="295">
        <v>50</v>
      </c>
      <c r="F50" s="314">
        <v>0.2</v>
      </c>
      <c r="G50" s="346">
        <v>108.85</v>
      </c>
      <c r="H50" s="347">
        <f t="shared" si="4"/>
        <v>105.67961165048543</v>
      </c>
      <c r="I50" s="93"/>
      <c r="J50" s="93"/>
      <c r="K50" s="93"/>
      <c r="L50" s="93"/>
      <c r="M50" s="93"/>
      <c r="N50" s="93"/>
      <c r="O50" s="93"/>
      <c r="P50" s="93"/>
      <c r="Q50" s="93"/>
      <c r="R50" s="93"/>
      <c r="S50" s="93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3"/>
      <c r="BB50" s="93"/>
      <c r="BC50" s="93"/>
      <c r="BD50" s="93"/>
      <c r="BE50" s="93"/>
      <c r="BF50" s="93"/>
      <c r="BG50" s="93"/>
      <c r="BH50" s="93"/>
      <c r="BI50" s="93"/>
      <c r="BJ50" s="93"/>
      <c r="BK50" s="93"/>
      <c r="BL50" s="93"/>
      <c r="BM50" s="93"/>
      <c r="BN50" s="93"/>
      <c r="BO50" s="93"/>
      <c r="BP50" s="93"/>
      <c r="BQ50" s="93"/>
      <c r="BR50" s="93"/>
      <c r="BS50" s="93"/>
      <c r="BT50" s="93"/>
      <c r="BU50" s="93"/>
      <c r="BV50" s="93"/>
      <c r="BW50" s="93"/>
      <c r="BX50" s="93"/>
      <c r="BY50" s="93"/>
      <c r="BZ50" s="93"/>
      <c r="CA50" s="93"/>
      <c r="CB50" s="93"/>
      <c r="CC50" s="93"/>
      <c r="CD50" s="93"/>
      <c r="CE50" s="93"/>
      <c r="CF50" s="93"/>
      <c r="CG50" s="93"/>
      <c r="CH50" s="93"/>
      <c r="CI50" s="93"/>
      <c r="CJ50" s="93"/>
      <c r="CK50" s="93"/>
      <c r="CL50" s="93"/>
      <c r="CM50" s="93"/>
      <c r="CN50" s="93"/>
      <c r="CO50" s="93"/>
      <c r="CP50" s="93"/>
      <c r="CQ50" s="93"/>
      <c r="CR50" s="93"/>
      <c r="CS50" s="93"/>
      <c r="CT50" s="93"/>
      <c r="CU50" s="93"/>
      <c r="CV50" s="93"/>
      <c r="CW50" s="93"/>
      <c r="CX50" s="93"/>
      <c r="CY50" s="93"/>
      <c r="CZ50" s="93"/>
      <c r="DA50" s="93"/>
      <c r="DB50" s="93"/>
      <c r="DC50" s="93"/>
      <c r="DD50" s="93"/>
      <c r="DE50" s="93"/>
      <c r="DF50" s="93"/>
      <c r="DG50" s="93"/>
      <c r="DH50" s="93"/>
      <c r="DI50" s="93"/>
      <c r="DJ50" s="93"/>
      <c r="DK50" s="93"/>
    </row>
    <row r="51" spans="1:115" s="479" customFormat="1" ht="40.5" x14ac:dyDescent="0.3">
      <c r="A51" s="93"/>
      <c r="B51" s="292" t="s">
        <v>261</v>
      </c>
      <c r="C51" s="284" t="s">
        <v>262</v>
      </c>
      <c r="D51" s="269" t="s">
        <v>211</v>
      </c>
      <c r="E51" s="269">
        <v>30</v>
      </c>
      <c r="F51" s="285">
        <v>0.1</v>
      </c>
      <c r="G51" s="348">
        <v>121.96</v>
      </c>
      <c r="H51" s="349">
        <f t="shared" si="4"/>
        <v>118.40776699029125</v>
      </c>
      <c r="I51" s="93"/>
      <c r="J51" s="93"/>
      <c r="K51" s="93"/>
      <c r="L51" s="93"/>
      <c r="M51" s="93"/>
      <c r="N51" s="93"/>
      <c r="O51" s="93"/>
      <c r="P51" s="93"/>
      <c r="Q51" s="93"/>
      <c r="R51" s="93"/>
      <c r="S51" s="93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  <c r="BL51" s="93"/>
      <c r="BM51" s="93"/>
      <c r="BN51" s="93"/>
      <c r="BO51" s="93"/>
      <c r="BP51" s="93"/>
      <c r="BQ51" s="93"/>
      <c r="BR51" s="93"/>
      <c r="BS51" s="93"/>
      <c r="BT51" s="93"/>
      <c r="BU51" s="93"/>
      <c r="BV51" s="93"/>
      <c r="BW51" s="93"/>
      <c r="BX51" s="93"/>
      <c r="BY51" s="93"/>
      <c r="BZ51" s="93"/>
      <c r="CA51" s="93"/>
      <c r="CB51" s="93"/>
      <c r="CC51" s="93"/>
      <c r="CD51" s="93"/>
      <c r="CE51" s="93"/>
      <c r="CF51" s="93"/>
      <c r="CG51" s="93"/>
      <c r="CH51" s="93"/>
      <c r="CI51" s="93"/>
      <c r="CJ51" s="93"/>
      <c r="CK51" s="93"/>
      <c r="CL51" s="93"/>
      <c r="CM51" s="93"/>
      <c r="CN51" s="93"/>
      <c r="CO51" s="93"/>
      <c r="CP51" s="93"/>
      <c r="CQ51" s="93"/>
      <c r="CR51" s="93"/>
      <c r="CS51" s="93"/>
      <c r="CT51" s="93"/>
      <c r="CU51" s="93"/>
      <c r="CV51" s="93"/>
      <c r="CW51" s="93"/>
      <c r="CX51" s="93"/>
      <c r="CY51" s="93"/>
      <c r="CZ51" s="93"/>
      <c r="DA51" s="93"/>
      <c r="DB51" s="93"/>
      <c r="DC51" s="93"/>
      <c r="DD51" s="93"/>
      <c r="DE51" s="93"/>
      <c r="DF51" s="93"/>
      <c r="DG51" s="93"/>
      <c r="DH51" s="93"/>
      <c r="DI51" s="93"/>
      <c r="DJ51" s="93"/>
      <c r="DK51" s="93"/>
    </row>
    <row r="52" spans="1:115" s="479" customFormat="1" ht="40.5" x14ac:dyDescent="0.3">
      <c r="A52" s="93"/>
      <c r="B52" s="292" t="s">
        <v>263</v>
      </c>
      <c r="C52" s="284" t="s">
        <v>264</v>
      </c>
      <c r="D52" s="269" t="s">
        <v>211</v>
      </c>
      <c r="E52" s="269">
        <v>120</v>
      </c>
      <c r="F52" s="285">
        <v>0.1</v>
      </c>
      <c r="G52" s="348">
        <v>46.46</v>
      </c>
      <c r="H52" s="349">
        <f t="shared" si="4"/>
        <v>45.106796116504853</v>
      </c>
      <c r="I52" s="93"/>
      <c r="J52" s="93"/>
      <c r="K52" s="93"/>
      <c r="L52" s="93"/>
      <c r="M52" s="93"/>
      <c r="N52" s="93"/>
      <c r="O52" s="93"/>
      <c r="P52" s="93"/>
      <c r="Q52" s="93"/>
      <c r="R52" s="93"/>
      <c r="S52" s="93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3"/>
      <c r="BB52" s="93"/>
      <c r="BC52" s="93"/>
      <c r="BD52" s="93"/>
      <c r="BE52" s="93"/>
      <c r="BF52" s="93"/>
      <c r="BG52" s="93"/>
      <c r="BH52" s="93"/>
      <c r="BI52" s="93"/>
      <c r="BJ52" s="93"/>
      <c r="BK52" s="93"/>
      <c r="BL52" s="93"/>
      <c r="BM52" s="93"/>
      <c r="BN52" s="93"/>
      <c r="BO52" s="93"/>
      <c r="BP52" s="93"/>
      <c r="BQ52" s="93"/>
      <c r="BR52" s="93"/>
      <c r="BS52" s="93"/>
      <c r="BT52" s="93"/>
      <c r="BU52" s="93"/>
      <c r="BV52" s="93"/>
      <c r="BW52" s="93"/>
      <c r="BX52" s="93"/>
      <c r="BY52" s="93"/>
      <c r="BZ52" s="93"/>
      <c r="CA52" s="93"/>
      <c r="CB52" s="93"/>
      <c r="CC52" s="93"/>
      <c r="CD52" s="93"/>
      <c r="CE52" s="93"/>
      <c r="CF52" s="93"/>
      <c r="CG52" s="93"/>
      <c r="CH52" s="93"/>
      <c r="CI52" s="93"/>
      <c r="CJ52" s="93"/>
      <c r="CK52" s="93"/>
      <c r="CL52" s="93"/>
      <c r="CM52" s="93"/>
      <c r="CN52" s="93"/>
      <c r="CO52" s="93"/>
      <c r="CP52" s="93"/>
      <c r="CQ52" s="93"/>
      <c r="CR52" s="93"/>
      <c r="CS52" s="93"/>
      <c r="CT52" s="93"/>
      <c r="CU52" s="93"/>
      <c r="CV52" s="93"/>
      <c r="CW52" s="93"/>
      <c r="CX52" s="93"/>
      <c r="CY52" s="93"/>
      <c r="CZ52" s="93"/>
      <c r="DA52" s="93"/>
      <c r="DB52" s="93"/>
      <c r="DC52" s="93"/>
      <c r="DD52" s="93"/>
      <c r="DE52" s="93"/>
      <c r="DF52" s="93"/>
      <c r="DG52" s="93"/>
      <c r="DH52" s="93"/>
      <c r="DI52" s="93"/>
      <c r="DJ52" s="93"/>
      <c r="DK52" s="93"/>
    </row>
    <row r="53" spans="1:115" s="479" customFormat="1" ht="21" thickBot="1" x14ac:dyDescent="0.35">
      <c r="A53" s="93"/>
      <c r="B53" s="315" t="s">
        <v>265</v>
      </c>
      <c r="C53" s="316" t="s">
        <v>266</v>
      </c>
      <c r="D53" s="317" t="s">
        <v>211</v>
      </c>
      <c r="E53" s="317">
        <v>250</v>
      </c>
      <c r="F53" s="318">
        <v>0.1</v>
      </c>
      <c r="G53" s="350">
        <v>34.26</v>
      </c>
      <c r="H53" s="351">
        <f t="shared" si="4"/>
        <v>33.262135922330096</v>
      </c>
      <c r="I53" s="93"/>
      <c r="J53" s="93"/>
      <c r="K53" s="93"/>
      <c r="L53" s="93"/>
      <c r="M53" s="93"/>
      <c r="N53" s="93"/>
      <c r="O53" s="93"/>
      <c r="P53" s="93"/>
      <c r="Q53" s="93"/>
      <c r="R53" s="93"/>
      <c r="S53" s="93"/>
      <c r="T53" s="93"/>
      <c r="U53" s="93"/>
      <c r="V53" s="93"/>
      <c r="W53" s="93"/>
      <c r="X53" s="93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/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93"/>
      <c r="BI53" s="93"/>
      <c r="BJ53" s="93"/>
      <c r="BK53" s="93"/>
      <c r="BL53" s="93"/>
      <c r="BM53" s="93"/>
      <c r="BN53" s="93"/>
      <c r="BO53" s="93"/>
      <c r="BP53" s="93"/>
      <c r="BQ53" s="93"/>
      <c r="BR53" s="93"/>
      <c r="BS53" s="93"/>
      <c r="BT53" s="93"/>
      <c r="BU53" s="93"/>
      <c r="BV53" s="93"/>
      <c r="BW53" s="93"/>
      <c r="BX53" s="93"/>
      <c r="BY53" s="93"/>
      <c r="BZ53" s="93"/>
      <c r="CA53" s="93"/>
      <c r="CB53" s="93"/>
      <c r="CC53" s="93"/>
      <c r="CD53" s="93"/>
      <c r="CE53" s="93"/>
      <c r="CF53" s="93"/>
      <c r="CG53" s="93"/>
      <c r="CH53" s="93"/>
      <c r="CI53" s="93"/>
      <c r="CJ53" s="93"/>
      <c r="CK53" s="93"/>
      <c r="CL53" s="93"/>
      <c r="CM53" s="93"/>
      <c r="CN53" s="93"/>
      <c r="CO53" s="93"/>
      <c r="CP53" s="93"/>
      <c r="CQ53" s="93"/>
      <c r="CR53" s="93"/>
      <c r="CS53" s="93"/>
      <c r="CT53" s="93"/>
      <c r="CU53" s="93"/>
      <c r="CV53" s="93"/>
      <c r="CW53" s="93"/>
      <c r="CX53" s="93"/>
      <c r="CY53" s="93"/>
      <c r="CZ53" s="93"/>
      <c r="DA53" s="93"/>
      <c r="DB53" s="93"/>
      <c r="DC53" s="93"/>
      <c r="DD53" s="93"/>
      <c r="DE53" s="93"/>
      <c r="DF53" s="93"/>
      <c r="DG53" s="93"/>
      <c r="DH53" s="93"/>
      <c r="DI53" s="93"/>
      <c r="DJ53" s="93"/>
      <c r="DK53" s="93"/>
    </row>
    <row r="54" spans="1:115" s="479" customFormat="1" ht="20.25" x14ac:dyDescent="0.3">
      <c r="A54" s="93"/>
      <c r="B54" s="312" t="s">
        <v>267</v>
      </c>
      <c r="C54" s="319" t="s">
        <v>268</v>
      </c>
      <c r="D54" s="296" t="s">
        <v>211</v>
      </c>
      <c r="E54" s="296">
        <v>8</v>
      </c>
      <c r="F54" s="297">
        <v>0.1</v>
      </c>
      <c r="G54" s="346">
        <v>933.75</v>
      </c>
      <c r="H54" s="347">
        <f t="shared" si="4"/>
        <v>906.55339805825236</v>
      </c>
      <c r="I54" s="93"/>
      <c r="J54" s="93"/>
      <c r="K54" s="93"/>
      <c r="L54" s="93"/>
      <c r="M54" s="93"/>
      <c r="N54" s="93"/>
      <c r="O54" s="93"/>
      <c r="P54" s="93"/>
      <c r="Q54" s="93"/>
      <c r="R54" s="93"/>
      <c r="S54" s="93"/>
      <c r="T54" s="93"/>
      <c r="U54" s="93"/>
      <c r="V54" s="93"/>
      <c r="W54" s="93"/>
      <c r="X54" s="93"/>
      <c r="Y54" s="93"/>
      <c r="Z54" s="93"/>
      <c r="AA54" s="93"/>
      <c r="AB54" s="93"/>
      <c r="AC54" s="93"/>
      <c r="AD54" s="93"/>
      <c r="AE54" s="93"/>
      <c r="AF54" s="93"/>
      <c r="AG54" s="93"/>
      <c r="AH54" s="93"/>
      <c r="AI54" s="93"/>
      <c r="AJ54" s="93"/>
      <c r="AK54" s="93"/>
      <c r="AL54" s="93"/>
      <c r="AM54" s="93"/>
      <c r="AN54" s="93"/>
      <c r="AO54" s="93"/>
      <c r="AP54" s="93"/>
      <c r="AQ54" s="93"/>
      <c r="AR54" s="93"/>
      <c r="AS54" s="93"/>
      <c r="AT54" s="93"/>
      <c r="AU54" s="93"/>
      <c r="AV54" s="93"/>
      <c r="AW54" s="93"/>
      <c r="AX54" s="93"/>
      <c r="AY54" s="93"/>
      <c r="AZ54" s="93"/>
      <c r="BA54" s="93"/>
      <c r="BB54" s="93"/>
      <c r="BC54" s="93"/>
      <c r="BD54" s="93"/>
      <c r="BE54" s="93"/>
      <c r="BF54" s="93"/>
      <c r="BG54" s="93"/>
      <c r="BH54" s="93"/>
      <c r="BI54" s="93"/>
      <c r="BJ54" s="93"/>
      <c r="BK54" s="93"/>
      <c r="BL54" s="93"/>
      <c r="BM54" s="93"/>
      <c r="BN54" s="93"/>
      <c r="BO54" s="93"/>
      <c r="BP54" s="93"/>
      <c r="BQ54" s="93"/>
      <c r="BR54" s="93"/>
      <c r="BS54" s="93"/>
      <c r="BT54" s="93"/>
      <c r="BU54" s="93"/>
      <c r="BV54" s="93"/>
      <c r="BW54" s="93"/>
      <c r="BX54" s="93"/>
      <c r="BY54" s="93"/>
      <c r="BZ54" s="93"/>
      <c r="CA54" s="93"/>
      <c r="CB54" s="93"/>
      <c r="CC54" s="93"/>
      <c r="CD54" s="93"/>
      <c r="CE54" s="93"/>
      <c r="CF54" s="93"/>
      <c r="CG54" s="93"/>
      <c r="CH54" s="93"/>
      <c r="CI54" s="93"/>
      <c r="CJ54" s="93"/>
      <c r="CK54" s="93"/>
      <c r="CL54" s="93"/>
      <c r="CM54" s="93"/>
      <c r="CN54" s="93"/>
      <c r="CO54" s="93"/>
      <c r="CP54" s="93"/>
      <c r="CQ54" s="93"/>
      <c r="CR54" s="93"/>
      <c r="CS54" s="93"/>
      <c r="CT54" s="93"/>
      <c r="CU54" s="93"/>
      <c r="CV54" s="93"/>
      <c r="CW54" s="93"/>
      <c r="CX54" s="93"/>
      <c r="CY54" s="93"/>
      <c r="CZ54" s="93"/>
      <c r="DA54" s="93"/>
      <c r="DB54" s="93"/>
      <c r="DC54" s="93"/>
      <c r="DD54" s="93"/>
      <c r="DE54" s="93"/>
      <c r="DF54" s="93"/>
      <c r="DG54" s="93"/>
      <c r="DH54" s="93"/>
      <c r="DI54" s="93"/>
      <c r="DJ54" s="93"/>
      <c r="DK54" s="93"/>
    </row>
    <row r="55" spans="1:115" s="479" customFormat="1" ht="20.25" x14ac:dyDescent="0.3">
      <c r="A55" s="93"/>
      <c r="B55" s="292" t="s">
        <v>269</v>
      </c>
      <c r="C55" s="286" t="s">
        <v>270</v>
      </c>
      <c r="D55" s="270" t="s">
        <v>211</v>
      </c>
      <c r="E55" s="270">
        <v>32</v>
      </c>
      <c r="F55" s="271">
        <v>0.1</v>
      </c>
      <c r="G55" s="348">
        <v>273.29000000000002</v>
      </c>
      <c r="H55" s="349">
        <f t="shared" si="4"/>
        <v>265.33009708737865</v>
      </c>
      <c r="I55" s="93"/>
      <c r="J55" s="93"/>
      <c r="K55" s="93"/>
      <c r="L55" s="93"/>
      <c r="M55" s="93"/>
      <c r="N55" s="93"/>
      <c r="O55" s="93"/>
      <c r="P55" s="93"/>
      <c r="Q55" s="93"/>
      <c r="R55" s="93"/>
      <c r="S55" s="93"/>
      <c r="T55" s="93"/>
      <c r="U55" s="93"/>
      <c r="V55" s="93"/>
      <c r="W55" s="93"/>
      <c r="X55" s="93"/>
      <c r="Y55" s="93"/>
      <c r="Z55" s="93"/>
      <c r="AA55" s="93"/>
      <c r="AB55" s="93"/>
      <c r="AC55" s="93"/>
      <c r="AD55" s="93"/>
      <c r="AE55" s="93"/>
      <c r="AF55" s="93"/>
      <c r="AG55" s="93"/>
      <c r="AH55" s="93"/>
      <c r="AI55" s="93"/>
      <c r="AJ55" s="93"/>
      <c r="AK55" s="93"/>
      <c r="AL55" s="93"/>
      <c r="AM55" s="93"/>
      <c r="AN55" s="93"/>
      <c r="AO55" s="93"/>
      <c r="AP55" s="93"/>
      <c r="AQ55" s="93"/>
      <c r="AR55" s="93"/>
      <c r="AS55" s="93"/>
      <c r="AT55" s="93"/>
      <c r="AU55" s="93"/>
      <c r="AV55" s="93"/>
      <c r="AW55" s="93"/>
      <c r="AX55" s="93"/>
      <c r="AY55" s="93"/>
      <c r="AZ55" s="93"/>
      <c r="BA55" s="93"/>
      <c r="BB55" s="93"/>
      <c r="BC55" s="93"/>
      <c r="BD55" s="93"/>
      <c r="BE55" s="93"/>
      <c r="BF55" s="93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  <c r="BU55" s="93"/>
      <c r="BV55" s="93"/>
      <c r="BW55" s="93"/>
      <c r="BX55" s="93"/>
      <c r="BY55" s="93"/>
      <c r="BZ55" s="93"/>
      <c r="CA55" s="93"/>
      <c r="CB55" s="93"/>
      <c r="CC55" s="93"/>
      <c r="CD55" s="93"/>
      <c r="CE55" s="93"/>
      <c r="CF55" s="93"/>
      <c r="CG55" s="93"/>
      <c r="CH55" s="93"/>
      <c r="CI55" s="93"/>
      <c r="CJ55" s="93"/>
      <c r="CK55" s="93"/>
      <c r="CL55" s="93"/>
      <c r="CM55" s="93"/>
      <c r="CN55" s="93"/>
      <c r="CO55" s="93"/>
      <c r="CP55" s="93"/>
      <c r="CQ55" s="93"/>
      <c r="CR55" s="93"/>
      <c r="CS55" s="93"/>
      <c r="CT55" s="93"/>
      <c r="CU55" s="93"/>
      <c r="CV55" s="93"/>
      <c r="CW55" s="93"/>
      <c r="CX55" s="93"/>
      <c r="CY55" s="93"/>
      <c r="CZ55" s="93"/>
      <c r="DA55" s="93"/>
      <c r="DB55" s="93"/>
      <c r="DC55" s="93"/>
      <c r="DD55" s="93"/>
      <c r="DE55" s="93"/>
      <c r="DF55" s="93"/>
      <c r="DG55" s="93"/>
      <c r="DH55" s="93"/>
      <c r="DI55" s="93"/>
      <c r="DJ55" s="93"/>
      <c r="DK55" s="93"/>
    </row>
    <row r="56" spans="1:115" s="479" customFormat="1" ht="20.25" x14ac:dyDescent="0.3">
      <c r="A56" s="93"/>
      <c r="B56" s="292" t="s">
        <v>271</v>
      </c>
      <c r="C56" s="286" t="s">
        <v>272</v>
      </c>
      <c r="D56" s="270" t="s">
        <v>211</v>
      </c>
      <c r="E56" s="270">
        <v>72</v>
      </c>
      <c r="F56" s="271">
        <v>0.1</v>
      </c>
      <c r="G56" s="348">
        <v>114.38</v>
      </c>
      <c r="H56" s="349">
        <f t="shared" si="4"/>
        <v>111.04854368932038</v>
      </c>
      <c r="I56" s="93"/>
      <c r="J56" s="93"/>
      <c r="K56" s="93"/>
      <c r="L56" s="93"/>
      <c r="M56" s="93"/>
      <c r="N56" s="93"/>
      <c r="O56" s="93"/>
      <c r="P56" s="93"/>
      <c r="Q56" s="93"/>
      <c r="R56" s="93"/>
      <c r="S56" s="93"/>
      <c r="T56" s="93"/>
      <c r="U56" s="93"/>
      <c r="V56" s="93"/>
      <c r="W56" s="93"/>
      <c r="X56" s="93"/>
      <c r="Y56" s="93"/>
      <c r="Z56" s="93"/>
      <c r="AA56" s="93"/>
      <c r="AB56" s="93"/>
      <c r="AC56" s="93"/>
      <c r="AD56" s="93"/>
      <c r="AE56" s="93"/>
      <c r="AF56" s="93"/>
      <c r="AG56" s="93"/>
      <c r="AH56" s="93"/>
      <c r="AI56" s="93"/>
      <c r="AJ56" s="93"/>
      <c r="AK56" s="93"/>
      <c r="AL56" s="93"/>
      <c r="AM56" s="93"/>
      <c r="AN56" s="93"/>
      <c r="AO56" s="93"/>
      <c r="AP56" s="93"/>
      <c r="AQ56" s="93"/>
      <c r="AR56" s="93"/>
      <c r="AS56" s="93"/>
      <c r="AT56" s="93"/>
      <c r="AU56" s="93"/>
      <c r="AV56" s="93"/>
      <c r="AW56" s="93"/>
      <c r="AX56" s="93"/>
      <c r="AY56" s="93"/>
      <c r="AZ56" s="93"/>
      <c r="BA56" s="93"/>
      <c r="BB56" s="93"/>
      <c r="BC56" s="93"/>
      <c r="BD56" s="93"/>
      <c r="BE56" s="93"/>
      <c r="BF56" s="93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  <c r="BU56" s="93"/>
      <c r="BV56" s="93"/>
      <c r="BW56" s="93"/>
      <c r="BX56" s="93"/>
      <c r="BY56" s="93"/>
      <c r="BZ56" s="93"/>
      <c r="CA56" s="93"/>
      <c r="CB56" s="93"/>
      <c r="CC56" s="93"/>
      <c r="CD56" s="93"/>
      <c r="CE56" s="93"/>
      <c r="CF56" s="93"/>
      <c r="CG56" s="93"/>
      <c r="CH56" s="93"/>
      <c r="CI56" s="93"/>
      <c r="CJ56" s="93"/>
      <c r="CK56" s="93"/>
      <c r="CL56" s="93"/>
      <c r="CM56" s="93"/>
      <c r="CN56" s="93"/>
      <c r="CO56" s="93"/>
      <c r="CP56" s="93"/>
      <c r="CQ56" s="93"/>
      <c r="CR56" s="93"/>
      <c r="CS56" s="93"/>
      <c r="CT56" s="93"/>
      <c r="CU56" s="93"/>
      <c r="CV56" s="93"/>
      <c r="CW56" s="93"/>
      <c r="CX56" s="93"/>
      <c r="CY56" s="93"/>
      <c r="CZ56" s="93"/>
      <c r="DA56" s="93"/>
      <c r="DB56" s="93"/>
      <c r="DC56" s="93"/>
      <c r="DD56" s="93"/>
      <c r="DE56" s="93"/>
      <c r="DF56" s="93"/>
      <c r="DG56" s="93"/>
      <c r="DH56" s="93"/>
      <c r="DI56" s="93"/>
      <c r="DJ56" s="93"/>
      <c r="DK56" s="93"/>
    </row>
    <row r="57" spans="1:115" s="479" customFormat="1" ht="21" thickBot="1" x14ac:dyDescent="0.35">
      <c r="A57" s="93"/>
      <c r="B57" s="320"/>
      <c r="C57" s="321" t="s">
        <v>273</v>
      </c>
      <c r="D57" s="281" t="s">
        <v>211</v>
      </c>
      <c r="E57" s="281">
        <v>300</v>
      </c>
      <c r="F57" s="282">
        <v>0.1</v>
      </c>
      <c r="G57" s="350">
        <v>38.159999999999997</v>
      </c>
      <c r="H57" s="351">
        <f t="shared" si="4"/>
        <v>37.048543689320383</v>
      </c>
      <c r="I57" s="93"/>
      <c r="J57" s="93"/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93"/>
      <c r="W57" s="93"/>
      <c r="X57" s="93"/>
      <c r="Y57" s="93"/>
      <c r="Z57" s="93"/>
      <c r="AA57" s="93"/>
      <c r="AB57" s="93"/>
      <c r="AC57" s="93"/>
      <c r="AD57" s="93"/>
      <c r="AE57" s="93"/>
      <c r="AF57" s="93"/>
      <c r="AG57" s="93"/>
      <c r="AH57" s="93"/>
      <c r="AI57" s="93"/>
      <c r="AJ57" s="93"/>
      <c r="AK57" s="93"/>
      <c r="AL57" s="93"/>
      <c r="AM57" s="93"/>
      <c r="AN57" s="93"/>
      <c r="AO57" s="93"/>
      <c r="AP57" s="93"/>
      <c r="AQ57" s="93"/>
      <c r="AR57" s="93"/>
      <c r="AS57" s="93"/>
      <c r="AT57" s="93"/>
      <c r="AU57" s="93"/>
      <c r="AV57" s="93"/>
      <c r="AW57" s="93"/>
      <c r="AX57" s="93"/>
      <c r="AY57" s="93"/>
      <c r="AZ57" s="93"/>
      <c r="BA57" s="93"/>
      <c r="BB57" s="93"/>
      <c r="BC57" s="93"/>
      <c r="BD57" s="93"/>
      <c r="BE57" s="93"/>
      <c r="BF57" s="93"/>
      <c r="BG57" s="93"/>
      <c r="BH57" s="93"/>
      <c r="BI57" s="93"/>
      <c r="BJ57" s="93"/>
      <c r="BK57" s="93"/>
      <c r="BL57" s="93"/>
      <c r="BM57" s="93"/>
      <c r="BN57" s="93"/>
      <c r="BO57" s="93"/>
      <c r="BP57" s="93"/>
      <c r="BQ57" s="93"/>
      <c r="BR57" s="93"/>
      <c r="BS57" s="93"/>
      <c r="BT57" s="93"/>
      <c r="BU57" s="93"/>
      <c r="BV57" s="93"/>
      <c r="BW57" s="93"/>
      <c r="BX57" s="93"/>
      <c r="BY57" s="93"/>
      <c r="BZ57" s="93"/>
      <c r="CA57" s="93"/>
      <c r="CB57" s="93"/>
      <c r="CC57" s="93"/>
      <c r="CD57" s="93"/>
      <c r="CE57" s="93"/>
      <c r="CF57" s="93"/>
      <c r="CG57" s="93"/>
      <c r="CH57" s="93"/>
      <c r="CI57" s="93"/>
      <c r="CJ57" s="93"/>
      <c r="CK57" s="93"/>
      <c r="CL57" s="93"/>
      <c r="CM57" s="93"/>
      <c r="CN57" s="93"/>
      <c r="CO57" s="93"/>
      <c r="CP57" s="93"/>
      <c r="CQ57" s="93"/>
      <c r="CR57" s="93"/>
      <c r="CS57" s="93"/>
      <c r="CT57" s="93"/>
      <c r="CU57" s="93"/>
      <c r="CV57" s="93"/>
      <c r="CW57" s="93"/>
      <c r="CX57" s="93"/>
      <c r="CY57" s="93"/>
      <c r="CZ57" s="93"/>
      <c r="DA57" s="93"/>
      <c r="DB57" s="93"/>
      <c r="DC57" s="93"/>
      <c r="DD57" s="93"/>
      <c r="DE57" s="93"/>
      <c r="DF57" s="93"/>
      <c r="DG57" s="93"/>
      <c r="DH57" s="93"/>
      <c r="DI57" s="93"/>
      <c r="DJ57" s="93"/>
      <c r="DK57" s="93"/>
    </row>
    <row r="58" spans="1:115" s="479" customFormat="1" ht="20.25" x14ac:dyDescent="0.3">
      <c r="A58" s="93"/>
      <c r="B58" s="312" t="s">
        <v>267</v>
      </c>
      <c r="C58" s="319" t="s">
        <v>268</v>
      </c>
      <c r="D58" s="296" t="s">
        <v>211</v>
      </c>
      <c r="E58" s="296">
        <v>8</v>
      </c>
      <c r="F58" s="297">
        <v>0.1</v>
      </c>
      <c r="G58" s="346">
        <v>1170.6300000000001</v>
      </c>
      <c r="H58" s="347">
        <f t="shared" si="4"/>
        <v>1136.5339805825242</v>
      </c>
      <c r="I58" s="93"/>
      <c r="J58" s="93"/>
      <c r="K58" s="93"/>
      <c r="L58" s="93"/>
      <c r="M58" s="93"/>
      <c r="N58" s="93"/>
      <c r="O58" s="93"/>
      <c r="P58" s="93"/>
      <c r="Q58" s="93"/>
      <c r="R58" s="93"/>
      <c r="S58" s="93"/>
      <c r="T58" s="93"/>
      <c r="U58" s="93"/>
      <c r="V58" s="93"/>
      <c r="W58" s="93"/>
      <c r="X58" s="93"/>
      <c r="Y58" s="93"/>
      <c r="Z58" s="93"/>
      <c r="AA58" s="93"/>
      <c r="AB58" s="93"/>
      <c r="AC58" s="93"/>
      <c r="AD58" s="93"/>
      <c r="AE58" s="93"/>
      <c r="AF58" s="93"/>
      <c r="AG58" s="93"/>
      <c r="AH58" s="93"/>
      <c r="AI58" s="93"/>
      <c r="AJ58" s="93"/>
      <c r="AK58" s="93"/>
      <c r="AL58" s="93"/>
      <c r="AM58" s="93"/>
      <c r="AN58" s="93"/>
      <c r="AO58" s="93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  <c r="BL58" s="93"/>
      <c r="BM58" s="93"/>
      <c r="BN58" s="93"/>
      <c r="BO58" s="93"/>
      <c r="BP58" s="93"/>
      <c r="BQ58" s="93"/>
      <c r="BR58" s="93"/>
      <c r="BS58" s="93"/>
      <c r="BT58" s="93"/>
      <c r="BU58" s="93"/>
      <c r="BV58" s="93"/>
      <c r="BW58" s="93"/>
      <c r="BX58" s="93"/>
      <c r="BY58" s="93"/>
      <c r="BZ58" s="93"/>
      <c r="CA58" s="93"/>
      <c r="CB58" s="93"/>
      <c r="CC58" s="93"/>
      <c r="CD58" s="93"/>
      <c r="CE58" s="93"/>
      <c r="CF58" s="93"/>
      <c r="CG58" s="93"/>
      <c r="CH58" s="93"/>
      <c r="CI58" s="93"/>
      <c r="CJ58" s="93"/>
      <c r="CK58" s="93"/>
      <c r="CL58" s="93"/>
      <c r="CM58" s="93"/>
      <c r="CN58" s="93"/>
      <c r="CO58" s="93"/>
      <c r="CP58" s="93"/>
      <c r="CQ58" s="93"/>
      <c r="CR58" s="93"/>
      <c r="CS58" s="93"/>
      <c r="CT58" s="93"/>
      <c r="CU58" s="93"/>
      <c r="CV58" s="93"/>
      <c r="CW58" s="93"/>
      <c r="CX58" s="93"/>
      <c r="CY58" s="93"/>
      <c r="CZ58" s="93"/>
      <c r="DA58" s="93"/>
      <c r="DB58" s="93"/>
      <c r="DC58" s="93"/>
      <c r="DD58" s="93"/>
      <c r="DE58" s="93"/>
      <c r="DF58" s="93"/>
      <c r="DG58" s="93"/>
      <c r="DH58" s="93"/>
      <c r="DI58" s="93"/>
      <c r="DJ58" s="93"/>
      <c r="DK58" s="93"/>
    </row>
    <row r="59" spans="1:115" s="479" customFormat="1" ht="20.25" x14ac:dyDescent="0.3">
      <c r="A59" s="93"/>
      <c r="B59" s="292" t="s">
        <v>269</v>
      </c>
      <c r="C59" s="286" t="s">
        <v>270</v>
      </c>
      <c r="D59" s="270" t="s">
        <v>211</v>
      </c>
      <c r="E59" s="270">
        <v>32</v>
      </c>
      <c r="F59" s="271">
        <v>0.1</v>
      </c>
      <c r="G59" s="348">
        <v>310.89</v>
      </c>
      <c r="H59" s="349">
        <f t="shared" si="4"/>
        <v>301.83495145631065</v>
      </c>
      <c r="I59" s="93"/>
      <c r="J59" s="93"/>
      <c r="K59" s="93"/>
      <c r="L59" s="93"/>
      <c r="M59" s="93"/>
      <c r="N59" s="93"/>
      <c r="O59" s="93"/>
      <c r="P59" s="93"/>
      <c r="Q59" s="93"/>
      <c r="R59" s="93"/>
      <c r="S59" s="93"/>
      <c r="T59" s="93"/>
      <c r="U59" s="93"/>
      <c r="V59" s="93"/>
      <c r="W59" s="93"/>
      <c r="X59" s="93"/>
      <c r="Y59" s="93"/>
      <c r="Z59" s="93"/>
      <c r="AA59" s="93"/>
      <c r="AB59" s="93"/>
      <c r="AC59" s="93"/>
      <c r="AD59" s="93"/>
      <c r="AE59" s="93"/>
      <c r="AF59" s="93"/>
      <c r="AG59" s="93"/>
      <c r="AH59" s="93"/>
      <c r="AI59" s="93"/>
      <c r="AJ59" s="93"/>
      <c r="AK59" s="93"/>
      <c r="AL59" s="93"/>
      <c r="AM59" s="93"/>
      <c r="AN59" s="93"/>
      <c r="AO59" s="93"/>
      <c r="AP59" s="93"/>
      <c r="AQ59" s="93"/>
      <c r="AR59" s="93"/>
      <c r="AS59" s="93"/>
      <c r="AT59" s="93"/>
      <c r="AU59" s="93"/>
      <c r="AV59" s="93"/>
      <c r="AW59" s="93"/>
      <c r="AX59" s="93"/>
      <c r="AY59" s="93"/>
      <c r="AZ59" s="93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  <c r="CH59" s="93"/>
      <c r="CI59" s="93"/>
      <c r="CJ59" s="93"/>
      <c r="CK59" s="93"/>
      <c r="CL59" s="93"/>
      <c r="CM59" s="93"/>
      <c r="CN59" s="93"/>
      <c r="CO59" s="93"/>
      <c r="CP59" s="93"/>
      <c r="CQ59" s="93"/>
      <c r="CR59" s="93"/>
      <c r="CS59" s="93"/>
      <c r="CT59" s="93"/>
      <c r="CU59" s="93"/>
      <c r="CV59" s="93"/>
      <c r="CW59" s="93"/>
      <c r="CX59" s="93"/>
      <c r="CY59" s="93"/>
      <c r="CZ59" s="93"/>
      <c r="DA59" s="93"/>
      <c r="DB59" s="93"/>
      <c r="DC59" s="93"/>
      <c r="DD59" s="93"/>
      <c r="DE59" s="93"/>
      <c r="DF59" s="93"/>
      <c r="DG59" s="93"/>
      <c r="DH59" s="93"/>
      <c r="DI59" s="93"/>
      <c r="DJ59" s="93"/>
      <c r="DK59" s="93"/>
    </row>
    <row r="60" spans="1:115" s="479" customFormat="1" ht="21" thickBot="1" x14ac:dyDescent="0.35">
      <c r="A60" s="93"/>
      <c r="B60" s="315" t="s">
        <v>274</v>
      </c>
      <c r="C60" s="321" t="s">
        <v>273</v>
      </c>
      <c r="D60" s="281" t="s">
        <v>211</v>
      </c>
      <c r="E60" s="281">
        <v>300</v>
      </c>
      <c r="F60" s="282">
        <v>0.1</v>
      </c>
      <c r="G60" s="350">
        <v>48.42</v>
      </c>
      <c r="H60" s="351">
        <f t="shared" si="4"/>
        <v>47.009708737864081</v>
      </c>
      <c r="I60" s="93"/>
      <c r="J60" s="93"/>
      <c r="K60" s="93"/>
      <c r="L60" s="93"/>
      <c r="M60" s="93"/>
      <c r="N60" s="93"/>
      <c r="O60" s="93"/>
      <c r="P60" s="93"/>
      <c r="Q60" s="93"/>
      <c r="R60" s="93"/>
      <c r="S60" s="93"/>
      <c r="T60" s="93"/>
      <c r="U60" s="93"/>
      <c r="V60" s="93"/>
      <c r="W60" s="93"/>
      <c r="X60" s="93"/>
      <c r="Y60" s="93"/>
      <c r="Z60" s="93"/>
      <c r="AA60" s="93"/>
      <c r="AB60" s="93"/>
      <c r="AC60" s="93"/>
      <c r="AD60" s="93"/>
      <c r="AE60" s="93"/>
      <c r="AF60" s="93"/>
      <c r="AG60" s="93"/>
      <c r="AH60" s="93"/>
      <c r="AI60" s="93"/>
      <c r="AJ60" s="93"/>
      <c r="AK60" s="93"/>
      <c r="AL60" s="93"/>
      <c r="AM60" s="93"/>
      <c r="AN60" s="93"/>
      <c r="AO60" s="93"/>
      <c r="AP60" s="93"/>
      <c r="AQ60" s="93"/>
      <c r="AR60" s="93"/>
      <c r="AS60" s="93"/>
      <c r="AT60" s="93"/>
      <c r="AU60" s="93"/>
      <c r="AV60" s="93"/>
      <c r="AW60" s="93"/>
      <c r="AX60" s="93"/>
      <c r="AY60" s="93"/>
      <c r="AZ60" s="93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  <c r="CH60" s="93"/>
      <c r="CI60" s="93"/>
      <c r="CJ60" s="93"/>
      <c r="CK60" s="93"/>
      <c r="CL60" s="93"/>
      <c r="CM60" s="93"/>
      <c r="CN60" s="93"/>
      <c r="CO60" s="93"/>
      <c r="CP60" s="93"/>
      <c r="CQ60" s="93"/>
      <c r="CR60" s="93"/>
      <c r="CS60" s="93"/>
      <c r="CT60" s="93"/>
      <c r="CU60" s="93"/>
      <c r="CV60" s="93"/>
      <c r="CW60" s="93"/>
      <c r="CX60" s="93"/>
      <c r="CY60" s="93"/>
      <c r="CZ60" s="93"/>
      <c r="DA60" s="93"/>
      <c r="DB60" s="93"/>
      <c r="DC60" s="93"/>
      <c r="DD60" s="93"/>
      <c r="DE60" s="93"/>
      <c r="DF60" s="93"/>
      <c r="DG60" s="93"/>
      <c r="DH60" s="93"/>
      <c r="DI60" s="93"/>
      <c r="DJ60" s="93"/>
      <c r="DK60" s="93"/>
    </row>
    <row r="61" spans="1:115" s="479" customFormat="1" ht="40.5" x14ac:dyDescent="0.3">
      <c r="A61" s="93"/>
      <c r="B61" s="312"/>
      <c r="C61" s="322" t="s">
        <v>275</v>
      </c>
      <c r="D61" s="296" t="s">
        <v>211</v>
      </c>
      <c r="E61" s="323">
        <v>40</v>
      </c>
      <c r="F61" s="324">
        <v>0.1</v>
      </c>
      <c r="G61" s="346">
        <v>290.38</v>
      </c>
      <c r="H61" s="347">
        <f t="shared" si="4"/>
        <v>281.92233009708735</v>
      </c>
      <c r="I61" s="93"/>
      <c r="J61" s="93"/>
      <c r="K61" s="93"/>
      <c r="L61" s="93"/>
      <c r="M61" s="93"/>
      <c r="N61" s="93"/>
      <c r="O61" s="93"/>
      <c r="P61" s="93"/>
      <c r="Q61" s="93"/>
      <c r="R61" s="93"/>
      <c r="S61" s="93"/>
      <c r="T61" s="93"/>
      <c r="U61" s="93"/>
      <c r="V61" s="93"/>
      <c r="W61" s="93"/>
      <c r="X61" s="93"/>
      <c r="Y61" s="93"/>
      <c r="Z61" s="93"/>
      <c r="AA61" s="93"/>
      <c r="AB61" s="93"/>
      <c r="AC61" s="93"/>
      <c r="AD61" s="93"/>
      <c r="AE61" s="93"/>
      <c r="AF61" s="93"/>
      <c r="AG61" s="93"/>
      <c r="AH61" s="93"/>
      <c r="AI61" s="93"/>
      <c r="AJ61" s="93"/>
      <c r="AK61" s="93"/>
      <c r="AL61" s="93"/>
      <c r="AM61" s="93"/>
      <c r="AN61" s="93"/>
      <c r="AO61" s="93"/>
      <c r="AP61" s="93"/>
      <c r="AQ61" s="93"/>
      <c r="AR61" s="93"/>
      <c r="AS61" s="93"/>
      <c r="AT61" s="93"/>
      <c r="AU61" s="93"/>
      <c r="AV61" s="93"/>
      <c r="AW61" s="93"/>
      <c r="AX61" s="93"/>
      <c r="AY61" s="93"/>
      <c r="AZ61" s="93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  <c r="CH61" s="93"/>
      <c r="CI61" s="93"/>
      <c r="CJ61" s="93"/>
      <c r="CK61" s="93"/>
      <c r="CL61" s="93"/>
      <c r="CM61" s="93"/>
      <c r="CN61" s="93"/>
      <c r="CO61" s="93"/>
      <c r="CP61" s="93"/>
      <c r="CQ61" s="93"/>
      <c r="CR61" s="93"/>
      <c r="CS61" s="93"/>
      <c r="CT61" s="93"/>
      <c r="CU61" s="93"/>
      <c r="CV61" s="93"/>
      <c r="CW61" s="93"/>
      <c r="CX61" s="93"/>
      <c r="CY61" s="93"/>
      <c r="CZ61" s="93"/>
      <c r="DA61" s="93"/>
      <c r="DB61" s="93"/>
      <c r="DC61" s="93"/>
      <c r="DD61" s="93"/>
      <c r="DE61" s="93"/>
      <c r="DF61" s="93"/>
      <c r="DG61" s="93"/>
      <c r="DH61" s="93"/>
      <c r="DI61" s="93"/>
      <c r="DJ61" s="93"/>
      <c r="DK61" s="93"/>
    </row>
    <row r="62" spans="1:115" s="479" customFormat="1" ht="40.5" x14ac:dyDescent="0.3">
      <c r="A62" s="93"/>
      <c r="B62" s="292"/>
      <c r="C62" s="287" t="s">
        <v>276</v>
      </c>
      <c r="D62" s="270" t="s">
        <v>211</v>
      </c>
      <c r="E62" s="269">
        <v>9</v>
      </c>
      <c r="F62" s="285">
        <v>0.1</v>
      </c>
      <c r="G62" s="348">
        <v>1039.54</v>
      </c>
      <c r="H62" s="349">
        <f t="shared" si="4"/>
        <v>1009.26213592233</v>
      </c>
      <c r="I62" s="93"/>
      <c r="J62" s="93"/>
      <c r="K62" s="93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</row>
    <row r="63" spans="1:115" s="479" customFormat="1" ht="40.5" x14ac:dyDescent="0.3">
      <c r="A63" s="93"/>
      <c r="B63" s="616" t="s">
        <v>277</v>
      </c>
      <c r="C63" s="288" t="s">
        <v>278</v>
      </c>
      <c r="D63" s="270" t="s">
        <v>211</v>
      </c>
      <c r="E63" s="269">
        <v>6</v>
      </c>
      <c r="F63" s="285">
        <v>0.1</v>
      </c>
      <c r="G63" s="348">
        <v>1051.1600000000001</v>
      </c>
      <c r="H63" s="349">
        <f t="shared" si="4"/>
        <v>1020.5436893203884</v>
      </c>
      <c r="I63" s="93"/>
      <c r="J63" s="93"/>
      <c r="K63" s="93"/>
      <c r="L63" s="93"/>
      <c r="M63" s="93"/>
      <c r="N63" s="93"/>
      <c r="O63" s="93"/>
      <c r="P63" s="93"/>
      <c r="Q63" s="93"/>
      <c r="R63" s="93"/>
      <c r="S63" s="93"/>
      <c r="T63" s="93"/>
      <c r="U63" s="93"/>
      <c r="V63" s="93"/>
      <c r="W63" s="93"/>
      <c r="X63" s="93"/>
      <c r="Y63" s="93"/>
      <c r="Z63" s="93"/>
      <c r="AA63" s="93"/>
      <c r="AB63" s="93"/>
      <c r="AC63" s="93"/>
      <c r="AD63" s="93"/>
      <c r="AE63" s="93"/>
      <c r="AF63" s="93"/>
      <c r="AG63" s="93"/>
      <c r="AH63" s="93"/>
      <c r="AI63" s="93"/>
      <c r="AJ63" s="93"/>
      <c r="AK63" s="93"/>
      <c r="AL63" s="93"/>
      <c r="AM63" s="93"/>
      <c r="AN63" s="93"/>
      <c r="AO63" s="93"/>
      <c r="AP63" s="93"/>
      <c r="AQ63" s="93"/>
      <c r="AR63" s="93"/>
      <c r="AS63" s="93"/>
      <c r="AT63" s="93"/>
      <c r="AU63" s="93"/>
      <c r="AV63" s="93"/>
      <c r="AW63" s="93"/>
      <c r="AX63" s="93"/>
      <c r="AY63" s="93"/>
      <c r="AZ63" s="93"/>
      <c r="BA63" s="93"/>
      <c r="BB63" s="93"/>
      <c r="BC63" s="93"/>
      <c r="BD63" s="93"/>
      <c r="BE63" s="93"/>
      <c r="BF63" s="93"/>
      <c r="BG63" s="93"/>
      <c r="BH63" s="93"/>
      <c r="BI63" s="93"/>
      <c r="BJ63" s="93"/>
      <c r="BK63" s="93"/>
      <c r="BL63" s="93"/>
      <c r="BM63" s="93"/>
      <c r="BN63" s="93"/>
      <c r="BO63" s="93"/>
      <c r="BP63" s="93"/>
      <c r="BQ63" s="93"/>
      <c r="BR63" s="93"/>
      <c r="BS63" s="93"/>
      <c r="BT63" s="93"/>
      <c r="BU63" s="93"/>
      <c r="BV63" s="93"/>
      <c r="BW63" s="93"/>
      <c r="BX63" s="93"/>
      <c r="BY63" s="93"/>
      <c r="BZ63" s="93"/>
      <c r="CA63" s="93"/>
      <c r="CB63" s="93"/>
      <c r="CC63" s="93"/>
      <c r="CD63" s="93"/>
      <c r="CE63" s="93"/>
      <c r="CF63" s="93"/>
      <c r="CG63" s="93"/>
      <c r="CH63" s="93"/>
      <c r="CI63" s="93"/>
      <c r="CJ63" s="93"/>
      <c r="CK63" s="93"/>
      <c r="CL63" s="93"/>
      <c r="CM63" s="93"/>
      <c r="CN63" s="93"/>
      <c r="CO63" s="93"/>
      <c r="CP63" s="93"/>
      <c r="CQ63" s="93"/>
      <c r="CR63" s="93"/>
      <c r="CS63" s="93"/>
      <c r="CT63" s="93"/>
      <c r="CU63" s="93"/>
      <c r="CV63" s="93"/>
      <c r="CW63" s="93"/>
      <c r="CX63" s="93"/>
      <c r="CY63" s="93"/>
      <c r="CZ63" s="93"/>
      <c r="DA63" s="93"/>
      <c r="DB63" s="93"/>
      <c r="DC63" s="93"/>
      <c r="DD63" s="93"/>
      <c r="DE63" s="93"/>
      <c r="DF63" s="93"/>
      <c r="DG63" s="93"/>
      <c r="DH63" s="93"/>
      <c r="DI63" s="93"/>
      <c r="DJ63" s="93"/>
      <c r="DK63" s="93"/>
    </row>
    <row r="64" spans="1:115" s="479" customFormat="1" ht="40.5" x14ac:dyDescent="0.3">
      <c r="A64" s="93"/>
      <c r="B64" s="616"/>
      <c r="C64" s="288" t="s">
        <v>279</v>
      </c>
      <c r="D64" s="270" t="s">
        <v>211</v>
      </c>
      <c r="E64" s="289">
        <v>40</v>
      </c>
      <c r="F64" s="290">
        <v>0.1</v>
      </c>
      <c r="G64" s="348">
        <v>217.24</v>
      </c>
      <c r="H64" s="349">
        <f t="shared" si="4"/>
        <v>210.91262135922329</v>
      </c>
      <c r="I64" s="93"/>
      <c r="J64" s="93"/>
      <c r="K64" s="93"/>
      <c r="L64" s="93"/>
      <c r="M64" s="93"/>
      <c r="N64" s="93"/>
      <c r="O64" s="93"/>
      <c r="P64" s="93"/>
      <c r="Q64" s="93"/>
      <c r="R64" s="93"/>
      <c r="S64" s="93"/>
      <c r="T64" s="93"/>
      <c r="U64" s="93"/>
      <c r="V64" s="93"/>
      <c r="W64" s="93"/>
      <c r="X64" s="93"/>
      <c r="Y64" s="93"/>
      <c r="Z64" s="93"/>
      <c r="AA64" s="93"/>
      <c r="AB64" s="93"/>
      <c r="AC64" s="93"/>
      <c r="AD64" s="93"/>
      <c r="AE64" s="93"/>
      <c r="AF64" s="93"/>
      <c r="AG64" s="93"/>
      <c r="AH64" s="93"/>
      <c r="AI64" s="93"/>
      <c r="AJ64" s="93"/>
      <c r="AK64" s="93"/>
      <c r="AL64" s="93"/>
      <c r="AM64" s="93"/>
      <c r="AN64" s="93"/>
      <c r="AO64" s="93"/>
      <c r="AP64" s="93"/>
      <c r="AQ64" s="93"/>
      <c r="AR64" s="93"/>
      <c r="AS64" s="93"/>
      <c r="AT64" s="93"/>
      <c r="AU64" s="93"/>
      <c r="AV64" s="93"/>
      <c r="AW64" s="93"/>
      <c r="AX64" s="93"/>
      <c r="AY64" s="93"/>
      <c r="AZ64" s="93"/>
      <c r="BA64" s="93"/>
      <c r="BB64" s="93"/>
      <c r="BC64" s="93"/>
      <c r="BD64" s="93"/>
      <c r="BE64" s="93"/>
      <c r="BF64" s="93"/>
      <c r="BG64" s="93"/>
      <c r="BH64" s="93"/>
      <c r="BI64" s="93"/>
      <c r="BJ64" s="93"/>
      <c r="BK64" s="93"/>
      <c r="BL64" s="93"/>
      <c r="BM64" s="93"/>
      <c r="BN64" s="93"/>
      <c r="BO64" s="93"/>
      <c r="BP64" s="93"/>
      <c r="BQ64" s="93"/>
      <c r="BR64" s="93"/>
      <c r="BS64" s="93"/>
      <c r="BT64" s="93"/>
      <c r="BU64" s="93"/>
      <c r="BV64" s="93"/>
      <c r="BW64" s="93"/>
      <c r="BX64" s="93"/>
      <c r="BY64" s="93"/>
      <c r="BZ64" s="93"/>
      <c r="CA64" s="93"/>
      <c r="CB64" s="93"/>
      <c r="CC64" s="93"/>
      <c r="CD64" s="93"/>
      <c r="CE64" s="93"/>
      <c r="CF64" s="93"/>
      <c r="CG64" s="93"/>
      <c r="CH64" s="93"/>
      <c r="CI64" s="93"/>
      <c r="CJ64" s="93"/>
      <c r="CK64" s="93"/>
      <c r="CL64" s="93"/>
      <c r="CM64" s="93"/>
      <c r="CN64" s="93"/>
      <c r="CO64" s="93"/>
      <c r="CP64" s="93"/>
      <c r="CQ64" s="93"/>
      <c r="CR64" s="93"/>
      <c r="CS64" s="93"/>
      <c r="CT64" s="93"/>
      <c r="CU64" s="93"/>
      <c r="CV64" s="93"/>
      <c r="CW64" s="93"/>
      <c r="CX64" s="93"/>
      <c r="CY64" s="93"/>
      <c r="CZ64" s="93"/>
      <c r="DA64" s="93"/>
      <c r="DB64" s="93"/>
      <c r="DC64" s="93"/>
      <c r="DD64" s="93"/>
      <c r="DE64" s="93"/>
      <c r="DF64" s="93"/>
      <c r="DG64" s="93"/>
      <c r="DH64" s="93"/>
      <c r="DI64" s="93"/>
      <c r="DJ64" s="93"/>
      <c r="DK64" s="93"/>
    </row>
    <row r="65" spans="1:115" s="479" customFormat="1" ht="40.5" x14ac:dyDescent="0.3">
      <c r="A65" s="93"/>
      <c r="B65" s="616"/>
      <c r="C65" s="288" t="s">
        <v>280</v>
      </c>
      <c r="D65" s="270" t="s">
        <v>211</v>
      </c>
      <c r="E65" s="289">
        <v>9</v>
      </c>
      <c r="F65" s="290">
        <v>0.1</v>
      </c>
      <c r="G65" s="348">
        <v>754.98</v>
      </c>
      <c r="H65" s="349">
        <f t="shared" si="4"/>
        <v>732.99029126213588</v>
      </c>
      <c r="I65" s="93"/>
      <c r="J65" s="93"/>
      <c r="K65" s="93"/>
      <c r="L65" s="93"/>
      <c r="M65" s="93"/>
      <c r="N65" s="93"/>
      <c r="O65" s="93"/>
      <c r="P65" s="93"/>
      <c r="Q65" s="93"/>
      <c r="R65" s="93"/>
      <c r="S65" s="93"/>
      <c r="T65" s="93"/>
      <c r="U65" s="93"/>
      <c r="V65" s="93"/>
      <c r="W65" s="93"/>
      <c r="X65" s="93"/>
      <c r="Y65" s="93"/>
      <c r="Z65" s="93"/>
      <c r="AA65" s="93"/>
      <c r="AB65" s="93"/>
      <c r="AC65" s="93"/>
      <c r="AD65" s="93"/>
      <c r="AE65" s="93"/>
      <c r="AF65" s="93"/>
      <c r="AG65" s="93"/>
      <c r="AH65" s="93"/>
      <c r="AI65" s="93"/>
      <c r="AJ65" s="93"/>
      <c r="AK65" s="93"/>
      <c r="AL65" s="93"/>
      <c r="AM65" s="93"/>
      <c r="AN65" s="93"/>
      <c r="AO65" s="93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  <c r="BL65" s="93"/>
      <c r="BM65" s="93"/>
      <c r="BN65" s="93"/>
      <c r="BO65" s="93"/>
      <c r="BP65" s="93"/>
      <c r="BQ65" s="93"/>
      <c r="BR65" s="93"/>
      <c r="BS65" s="93"/>
      <c r="BT65" s="93"/>
      <c r="BU65" s="93"/>
      <c r="BV65" s="93"/>
      <c r="BW65" s="93"/>
      <c r="BX65" s="93"/>
      <c r="BY65" s="93"/>
      <c r="BZ65" s="93"/>
      <c r="CA65" s="93"/>
      <c r="CB65" s="93"/>
      <c r="CC65" s="93"/>
      <c r="CD65" s="93"/>
      <c r="CE65" s="93"/>
      <c r="CF65" s="93"/>
      <c r="CG65" s="93"/>
      <c r="CH65" s="93"/>
      <c r="CI65" s="93"/>
      <c r="CJ65" s="93"/>
      <c r="CK65" s="93"/>
      <c r="CL65" s="93"/>
      <c r="CM65" s="93"/>
      <c r="CN65" s="93"/>
      <c r="CO65" s="93"/>
      <c r="CP65" s="93"/>
      <c r="CQ65" s="93"/>
      <c r="CR65" s="93"/>
      <c r="CS65" s="93"/>
      <c r="CT65" s="93"/>
      <c r="CU65" s="93"/>
      <c r="CV65" s="93"/>
      <c r="CW65" s="93"/>
      <c r="CX65" s="93"/>
      <c r="CY65" s="93"/>
      <c r="CZ65" s="93"/>
      <c r="DA65" s="93"/>
      <c r="DB65" s="93"/>
      <c r="DC65" s="93"/>
      <c r="DD65" s="93"/>
      <c r="DE65" s="93"/>
      <c r="DF65" s="93"/>
      <c r="DG65" s="93"/>
      <c r="DH65" s="93"/>
      <c r="DI65" s="93"/>
      <c r="DJ65" s="93"/>
      <c r="DK65" s="93"/>
    </row>
    <row r="66" spans="1:115" s="479" customFormat="1" ht="40.5" x14ac:dyDescent="0.3">
      <c r="A66" s="93"/>
      <c r="B66" s="616"/>
      <c r="C66" s="287" t="s">
        <v>281</v>
      </c>
      <c r="D66" s="270" t="s">
        <v>211</v>
      </c>
      <c r="E66" s="289">
        <v>40</v>
      </c>
      <c r="F66" s="285">
        <v>0.1</v>
      </c>
      <c r="G66" s="348">
        <v>272.95</v>
      </c>
      <c r="H66" s="349">
        <f t="shared" si="4"/>
        <v>265</v>
      </c>
      <c r="I66" s="93"/>
      <c r="J66" s="93"/>
      <c r="K66" s="93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</row>
    <row r="67" spans="1:115" s="479" customFormat="1" ht="40.5" x14ac:dyDescent="0.3">
      <c r="A67" s="93"/>
      <c r="B67" s="616"/>
      <c r="C67" s="287" t="s">
        <v>282</v>
      </c>
      <c r="D67" s="270" t="s">
        <v>211</v>
      </c>
      <c r="E67" s="289">
        <v>9</v>
      </c>
      <c r="F67" s="285">
        <v>0.1</v>
      </c>
      <c r="G67" s="348">
        <v>975.66</v>
      </c>
      <c r="H67" s="349">
        <f t="shared" si="4"/>
        <v>947.24271844660188</v>
      </c>
      <c r="I67" s="93"/>
      <c r="J67" s="93"/>
      <c r="K67" s="93"/>
      <c r="L67" s="93"/>
      <c r="M67" s="93"/>
      <c r="N67" s="93"/>
      <c r="O67" s="93"/>
      <c r="P67" s="93"/>
      <c r="Q67" s="93"/>
      <c r="R67" s="93"/>
      <c r="S67" s="93"/>
      <c r="T67" s="93"/>
      <c r="U67" s="93"/>
      <c r="V67" s="93"/>
      <c r="W67" s="93"/>
      <c r="X67" s="93"/>
      <c r="Y67" s="93"/>
      <c r="Z67" s="93"/>
      <c r="AA67" s="93"/>
      <c r="AB67" s="93"/>
      <c r="AC67" s="93"/>
      <c r="AD67" s="93"/>
      <c r="AE67" s="93"/>
      <c r="AF67" s="93"/>
      <c r="AG67" s="93"/>
      <c r="AH67" s="93"/>
      <c r="AI67" s="93"/>
      <c r="AJ67" s="93"/>
      <c r="AK67" s="93"/>
      <c r="AL67" s="93"/>
      <c r="AM67" s="93"/>
      <c r="AN67" s="93"/>
      <c r="AO67" s="93"/>
      <c r="AP67" s="93"/>
      <c r="AQ67" s="93"/>
      <c r="AR67" s="93"/>
      <c r="AS67" s="93"/>
      <c r="AT67" s="93"/>
      <c r="AU67" s="93"/>
      <c r="AV67" s="93"/>
      <c r="AW67" s="93"/>
      <c r="AX67" s="93"/>
      <c r="AY67" s="93"/>
      <c r="AZ67" s="93"/>
      <c r="BA67" s="93"/>
      <c r="BB67" s="93"/>
      <c r="BC67" s="93"/>
      <c r="BD67" s="93"/>
      <c r="BE67" s="93"/>
      <c r="BF67" s="93"/>
      <c r="BG67" s="93"/>
      <c r="BH67" s="93"/>
      <c r="BI67" s="93"/>
      <c r="BJ67" s="93"/>
      <c r="BK67" s="93"/>
      <c r="BL67" s="93"/>
      <c r="BM67" s="93"/>
      <c r="BN67" s="93"/>
      <c r="BO67" s="93"/>
      <c r="BP67" s="93"/>
      <c r="BQ67" s="93"/>
      <c r="BR67" s="93"/>
      <c r="BS67" s="93"/>
      <c r="BT67" s="93"/>
      <c r="BU67" s="93"/>
      <c r="BV67" s="93"/>
      <c r="BW67" s="93"/>
      <c r="BX67" s="93"/>
      <c r="BY67" s="93"/>
      <c r="BZ67" s="93"/>
      <c r="CA67" s="93"/>
      <c r="CB67" s="93"/>
      <c r="CC67" s="93"/>
      <c r="CD67" s="93"/>
      <c r="CE67" s="93"/>
      <c r="CF67" s="93"/>
      <c r="CG67" s="93"/>
      <c r="CH67" s="93"/>
      <c r="CI67" s="93"/>
      <c r="CJ67" s="93"/>
      <c r="CK67" s="93"/>
      <c r="CL67" s="93"/>
      <c r="CM67" s="93"/>
      <c r="CN67" s="93"/>
      <c r="CO67" s="93"/>
      <c r="CP67" s="93"/>
      <c r="CQ67" s="93"/>
      <c r="CR67" s="93"/>
      <c r="CS67" s="93"/>
      <c r="CT67" s="93"/>
      <c r="CU67" s="93"/>
      <c r="CV67" s="93"/>
      <c r="CW67" s="93"/>
      <c r="CX67" s="93"/>
      <c r="CY67" s="93"/>
      <c r="CZ67" s="93"/>
      <c r="DA67" s="93"/>
      <c r="DB67" s="93"/>
      <c r="DC67" s="93"/>
      <c r="DD67" s="93"/>
      <c r="DE67" s="93"/>
      <c r="DF67" s="93"/>
      <c r="DG67" s="93"/>
      <c r="DH67" s="93"/>
      <c r="DI67" s="93"/>
      <c r="DJ67" s="93"/>
      <c r="DK67" s="93"/>
    </row>
    <row r="68" spans="1:115" s="479" customFormat="1" ht="40.5" x14ac:dyDescent="0.3">
      <c r="A68" s="93"/>
      <c r="B68" s="292" t="s">
        <v>283</v>
      </c>
      <c r="C68" s="291" t="s">
        <v>284</v>
      </c>
      <c r="D68" s="270" t="s">
        <v>211</v>
      </c>
      <c r="E68" s="292">
        <v>40</v>
      </c>
      <c r="F68" s="293">
        <v>0.1</v>
      </c>
      <c r="G68" s="348">
        <v>365.87</v>
      </c>
      <c r="H68" s="349">
        <f t="shared" si="4"/>
        <v>355.21359223300971</v>
      </c>
      <c r="I68" s="93"/>
      <c r="J68" s="93"/>
      <c r="K68" s="93"/>
      <c r="L68" s="93"/>
      <c r="M68" s="93"/>
      <c r="N68" s="93"/>
      <c r="O68" s="93"/>
      <c r="P68" s="93"/>
      <c r="Q68" s="93"/>
      <c r="R68" s="93"/>
      <c r="S68" s="93"/>
      <c r="T68" s="93"/>
      <c r="U68" s="93"/>
      <c r="V68" s="93"/>
      <c r="W68" s="93"/>
      <c r="X68" s="93"/>
      <c r="Y68" s="93"/>
      <c r="Z68" s="93"/>
      <c r="AA68" s="93"/>
      <c r="AB68" s="93"/>
      <c r="AC68" s="93"/>
      <c r="AD68" s="93"/>
      <c r="AE68" s="93"/>
      <c r="AF68" s="93"/>
      <c r="AG68" s="93"/>
      <c r="AH68" s="93"/>
      <c r="AI68" s="93"/>
      <c r="AJ68" s="93"/>
      <c r="AK68" s="93"/>
      <c r="AL68" s="93"/>
      <c r="AM68" s="93"/>
      <c r="AN68" s="93"/>
      <c r="AO68" s="93"/>
      <c r="AP68" s="93"/>
      <c r="AQ68" s="93"/>
      <c r="AR68" s="93"/>
      <c r="AS68" s="93"/>
      <c r="AT68" s="93"/>
      <c r="AU68" s="93"/>
      <c r="AV68" s="93"/>
      <c r="AW68" s="93"/>
      <c r="AX68" s="93"/>
      <c r="AY68" s="93"/>
      <c r="AZ68" s="93"/>
      <c r="BA68" s="93"/>
      <c r="BB68" s="93"/>
      <c r="BC68" s="93"/>
      <c r="BD68" s="93"/>
      <c r="BE68" s="93"/>
      <c r="BF68" s="93"/>
      <c r="BG68" s="93"/>
      <c r="BH68" s="93"/>
      <c r="BI68" s="93"/>
      <c r="BJ68" s="93"/>
      <c r="BK68" s="93"/>
      <c r="BL68" s="93"/>
      <c r="BM68" s="93"/>
      <c r="BN68" s="93"/>
      <c r="BO68" s="93"/>
      <c r="BP68" s="93"/>
      <c r="BQ68" s="93"/>
      <c r="BR68" s="93"/>
      <c r="BS68" s="93"/>
      <c r="BT68" s="93"/>
      <c r="BU68" s="93"/>
      <c r="BV68" s="93"/>
      <c r="BW68" s="93"/>
      <c r="BX68" s="93"/>
      <c r="BY68" s="93"/>
      <c r="BZ68" s="93"/>
      <c r="CA68" s="93"/>
      <c r="CB68" s="93"/>
      <c r="CC68" s="93"/>
      <c r="CD68" s="93"/>
      <c r="CE68" s="93"/>
      <c r="CF68" s="93"/>
      <c r="CG68" s="93"/>
      <c r="CH68" s="93"/>
      <c r="CI68" s="93"/>
      <c r="CJ68" s="93"/>
      <c r="CK68" s="93"/>
      <c r="CL68" s="93"/>
      <c r="CM68" s="93"/>
      <c r="CN68" s="93"/>
      <c r="CO68" s="93"/>
      <c r="CP68" s="93"/>
      <c r="CQ68" s="93"/>
      <c r="CR68" s="93"/>
      <c r="CS68" s="93"/>
      <c r="CT68" s="93"/>
      <c r="CU68" s="93"/>
      <c r="CV68" s="93"/>
      <c r="CW68" s="93"/>
      <c r="CX68" s="93"/>
      <c r="CY68" s="93"/>
      <c r="CZ68" s="93"/>
      <c r="DA68" s="93"/>
      <c r="DB68" s="93"/>
      <c r="DC68" s="93"/>
      <c r="DD68" s="93"/>
      <c r="DE68" s="93"/>
      <c r="DF68" s="93"/>
      <c r="DG68" s="93"/>
      <c r="DH68" s="93"/>
      <c r="DI68" s="93"/>
      <c r="DJ68" s="93"/>
      <c r="DK68" s="93"/>
    </row>
    <row r="69" spans="1:115" s="479" customFormat="1" ht="41.25" thickBot="1" x14ac:dyDescent="0.35">
      <c r="A69" s="93"/>
      <c r="B69" s="315"/>
      <c r="C69" s="325" t="s">
        <v>285</v>
      </c>
      <c r="D69" s="281" t="s">
        <v>211</v>
      </c>
      <c r="E69" s="317">
        <v>9</v>
      </c>
      <c r="F69" s="318">
        <v>0.1</v>
      </c>
      <c r="G69" s="350">
        <v>1370.57</v>
      </c>
      <c r="H69" s="351">
        <f t="shared" si="4"/>
        <v>1330.6504854368932</v>
      </c>
      <c r="I69" s="93"/>
      <c r="J69" s="93"/>
      <c r="K69" s="93"/>
      <c r="L69" s="93"/>
      <c r="M69" s="93"/>
      <c r="N69" s="93"/>
      <c r="O69" s="93"/>
      <c r="P69" s="93"/>
      <c r="Q69" s="93"/>
      <c r="R69" s="93"/>
      <c r="S69" s="93"/>
      <c r="T69" s="93"/>
      <c r="U69" s="93"/>
      <c r="V69" s="93"/>
      <c r="W69" s="93"/>
      <c r="X69" s="93"/>
      <c r="Y69" s="93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</row>
    <row r="70" spans="1:115" s="479" customFormat="1" ht="20.25" x14ac:dyDescent="0.3">
      <c r="A70" s="93"/>
      <c r="B70" s="610" t="s">
        <v>286</v>
      </c>
      <c r="C70" s="326" t="s">
        <v>287</v>
      </c>
      <c r="D70" s="295" t="s">
        <v>211</v>
      </c>
      <c r="E70" s="295"/>
      <c r="F70" s="314">
        <v>0.1</v>
      </c>
      <c r="G70" s="346">
        <v>702.71</v>
      </c>
      <c r="H70" s="347">
        <f t="shared" si="4"/>
        <v>682.242718446602</v>
      </c>
      <c r="I70" s="93"/>
      <c r="J70" s="93"/>
      <c r="K70" s="93"/>
      <c r="L70" s="93"/>
      <c r="M70" s="93"/>
      <c r="N70" s="93"/>
      <c r="O70" s="93"/>
      <c r="P70" s="93"/>
      <c r="Q70" s="93"/>
      <c r="R70" s="93"/>
      <c r="S70" s="93"/>
      <c r="T70" s="93"/>
      <c r="U70" s="93"/>
      <c r="V70" s="93"/>
      <c r="W70" s="93"/>
      <c r="X70" s="93"/>
      <c r="Y70" s="93"/>
      <c r="Z70" s="93"/>
      <c r="AA70" s="93"/>
      <c r="AB70" s="93"/>
      <c r="AC70" s="93"/>
      <c r="AD70" s="93"/>
      <c r="AE70" s="93"/>
      <c r="AF70" s="93"/>
      <c r="AG70" s="93"/>
      <c r="AH70" s="93"/>
      <c r="AI70" s="93"/>
      <c r="AJ70" s="93"/>
      <c r="AK70" s="93"/>
      <c r="AL70" s="93"/>
      <c r="AM70" s="93"/>
      <c r="AN70" s="93"/>
      <c r="AO70" s="93"/>
      <c r="AP70" s="93"/>
      <c r="AQ70" s="93"/>
      <c r="AR70" s="93"/>
      <c r="AS70" s="93"/>
      <c r="AT70" s="93"/>
      <c r="AU70" s="93"/>
      <c r="AV70" s="93"/>
      <c r="AW70" s="93"/>
      <c r="AX70" s="93"/>
      <c r="AY70" s="93"/>
      <c r="AZ70" s="93"/>
      <c r="BA70" s="93"/>
      <c r="BB70" s="93"/>
      <c r="BC70" s="93"/>
      <c r="BD70" s="93"/>
      <c r="BE70" s="93"/>
      <c r="BF70" s="93"/>
      <c r="BG70" s="93"/>
      <c r="BH70" s="93"/>
      <c r="BI70" s="93"/>
      <c r="BJ70" s="93"/>
      <c r="BK70" s="93"/>
      <c r="BL70" s="93"/>
      <c r="BM70" s="93"/>
      <c r="BN70" s="93"/>
      <c r="BO70" s="93"/>
      <c r="BP70" s="93"/>
      <c r="BQ70" s="93"/>
      <c r="BR70" s="93"/>
      <c r="BS70" s="93"/>
      <c r="BT70" s="93"/>
      <c r="BU70" s="93"/>
      <c r="BV70" s="93"/>
      <c r="BW70" s="93"/>
      <c r="BX70" s="93"/>
      <c r="BY70" s="93"/>
      <c r="BZ70" s="93"/>
      <c r="CA70" s="93"/>
      <c r="CB70" s="93"/>
      <c r="CC70" s="93"/>
      <c r="CD70" s="93"/>
      <c r="CE70" s="93"/>
      <c r="CF70" s="93"/>
      <c r="CG70" s="93"/>
      <c r="CH70" s="93"/>
      <c r="CI70" s="93"/>
      <c r="CJ70" s="93"/>
      <c r="CK70" s="93"/>
      <c r="CL70" s="93"/>
      <c r="CM70" s="93"/>
      <c r="CN70" s="93"/>
      <c r="CO70" s="93"/>
      <c r="CP70" s="93"/>
      <c r="CQ70" s="93"/>
      <c r="CR70" s="93"/>
      <c r="CS70" s="93"/>
      <c r="CT70" s="93"/>
      <c r="CU70" s="93"/>
      <c r="CV70" s="93"/>
      <c r="CW70" s="93"/>
      <c r="CX70" s="93"/>
      <c r="CY70" s="93"/>
      <c r="CZ70" s="93"/>
      <c r="DA70" s="93"/>
      <c r="DB70" s="93"/>
      <c r="DC70" s="93"/>
      <c r="DD70" s="93"/>
      <c r="DE70" s="93"/>
      <c r="DF70" s="93"/>
      <c r="DG70" s="93"/>
      <c r="DH70" s="93"/>
      <c r="DI70" s="93"/>
      <c r="DJ70" s="93"/>
      <c r="DK70" s="93"/>
    </row>
    <row r="71" spans="1:115" s="479" customFormat="1" ht="21" thickBot="1" x14ac:dyDescent="0.35">
      <c r="A71" s="93"/>
      <c r="B71" s="611"/>
      <c r="C71" s="327" t="s">
        <v>288</v>
      </c>
      <c r="D71" s="315" t="s">
        <v>211</v>
      </c>
      <c r="E71" s="315"/>
      <c r="F71" s="328">
        <v>0.1</v>
      </c>
      <c r="G71" s="350">
        <v>2665.64</v>
      </c>
      <c r="H71" s="351">
        <f t="shared" si="4"/>
        <v>2588</v>
      </c>
      <c r="I71" s="93"/>
      <c r="J71" s="93"/>
      <c r="K71" s="93"/>
      <c r="L71" s="93"/>
      <c r="M71" s="93"/>
      <c r="N71" s="93"/>
      <c r="O71" s="93"/>
      <c r="P71" s="93"/>
      <c r="Q71" s="93"/>
      <c r="R71" s="93"/>
      <c r="S71" s="93"/>
      <c r="T71" s="93"/>
      <c r="U71" s="93"/>
      <c r="V71" s="93"/>
      <c r="W71" s="93"/>
      <c r="X71" s="93"/>
      <c r="Y71" s="93"/>
      <c r="Z71" s="93"/>
      <c r="AA71" s="93"/>
      <c r="AB71" s="93"/>
      <c r="AC71" s="93"/>
      <c r="AD71" s="93"/>
      <c r="AE71" s="93"/>
      <c r="AF71" s="93"/>
      <c r="AG71" s="93"/>
      <c r="AH71" s="93"/>
      <c r="AI71" s="93"/>
      <c r="AJ71" s="93"/>
      <c r="AK71" s="93"/>
      <c r="AL71" s="93"/>
      <c r="AM71" s="93"/>
      <c r="AN71" s="93"/>
      <c r="AO71" s="93"/>
      <c r="AP71" s="93"/>
      <c r="AQ71" s="93"/>
      <c r="AR71" s="93"/>
      <c r="AS71" s="93"/>
      <c r="AT71" s="93"/>
      <c r="AU71" s="93"/>
      <c r="AV71" s="93"/>
      <c r="AW71" s="93"/>
      <c r="AX71" s="93"/>
      <c r="AY71" s="93"/>
      <c r="AZ71" s="93"/>
      <c r="BA71" s="93"/>
      <c r="BB71" s="93"/>
      <c r="BC71" s="93"/>
      <c r="BD71" s="93"/>
      <c r="BE71" s="93"/>
      <c r="BF71" s="93"/>
      <c r="BG71" s="93"/>
      <c r="BH71" s="93"/>
      <c r="BI71" s="93"/>
      <c r="BJ71" s="93"/>
      <c r="BK71" s="93"/>
      <c r="BL71" s="93"/>
      <c r="BM71" s="93"/>
      <c r="BN71" s="93"/>
      <c r="BO71" s="93"/>
      <c r="BP71" s="93"/>
      <c r="BQ71" s="93"/>
      <c r="BR71" s="93"/>
      <c r="BS71" s="93"/>
      <c r="BT71" s="93"/>
      <c r="BU71" s="93"/>
      <c r="BV71" s="93"/>
      <c r="BW71" s="93"/>
      <c r="BX71" s="93"/>
      <c r="BY71" s="93"/>
      <c r="BZ71" s="93"/>
      <c r="CA71" s="93"/>
      <c r="CB71" s="93"/>
      <c r="CC71" s="93"/>
      <c r="CD71" s="93"/>
      <c r="CE71" s="93"/>
      <c r="CF71" s="93"/>
      <c r="CG71" s="93"/>
      <c r="CH71" s="93"/>
      <c r="CI71" s="93"/>
      <c r="CJ71" s="93"/>
      <c r="CK71" s="93"/>
      <c r="CL71" s="93"/>
      <c r="CM71" s="93"/>
      <c r="CN71" s="93"/>
      <c r="CO71" s="93"/>
      <c r="CP71" s="93"/>
      <c r="CQ71" s="93"/>
      <c r="CR71" s="93"/>
      <c r="CS71" s="93"/>
      <c r="CT71" s="93"/>
      <c r="CU71" s="93"/>
      <c r="CV71" s="93"/>
      <c r="CW71" s="93"/>
      <c r="CX71" s="93"/>
      <c r="CY71" s="93"/>
      <c r="CZ71" s="93"/>
      <c r="DA71" s="93"/>
      <c r="DB71" s="93"/>
      <c r="DC71" s="93"/>
      <c r="DD71" s="93"/>
      <c r="DE71" s="93"/>
      <c r="DF71" s="93"/>
      <c r="DG71" s="93"/>
      <c r="DH71" s="93"/>
      <c r="DI71" s="93"/>
      <c r="DJ71" s="93"/>
      <c r="DK71" s="93"/>
    </row>
    <row r="72" spans="1:115" s="479" customFormat="1" ht="41.25" thickBot="1" x14ac:dyDescent="0.35">
      <c r="A72" s="93"/>
      <c r="B72" s="312" t="s">
        <v>289</v>
      </c>
      <c r="C72" s="312" t="s">
        <v>276</v>
      </c>
      <c r="D72" s="312" t="s">
        <v>211</v>
      </c>
      <c r="E72" s="312">
        <v>9</v>
      </c>
      <c r="F72" s="345">
        <v>0.1</v>
      </c>
      <c r="G72" s="491">
        <v>1103.43</v>
      </c>
      <c r="H72" s="492">
        <f t="shared" si="4"/>
        <v>1071.2912621359224</v>
      </c>
      <c r="I72" s="93"/>
      <c r="J72" s="93"/>
      <c r="K72" s="93"/>
      <c r="L72" s="93"/>
      <c r="M72" s="93"/>
      <c r="N72" s="93"/>
      <c r="O72" s="93"/>
      <c r="P72" s="93"/>
      <c r="Q72" s="93"/>
      <c r="R72" s="93"/>
      <c r="S72" s="93"/>
      <c r="T72" s="93"/>
      <c r="U72" s="93"/>
      <c r="V72" s="93"/>
      <c r="W72" s="93"/>
      <c r="X72" s="93"/>
      <c r="Y72" s="93"/>
      <c r="Z72" s="93"/>
      <c r="AA72" s="93"/>
      <c r="AB72" s="93"/>
      <c r="AC72" s="93"/>
      <c r="AD72" s="93"/>
      <c r="AE72" s="93"/>
      <c r="AF72" s="93"/>
      <c r="AG72" s="93"/>
      <c r="AH72" s="93"/>
      <c r="AI72" s="93"/>
      <c r="AJ72" s="93"/>
      <c r="AK72" s="93"/>
      <c r="AL72" s="93"/>
      <c r="AM72" s="93"/>
      <c r="AN72" s="93"/>
      <c r="AO72" s="93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  <c r="BL72" s="93"/>
      <c r="BM72" s="93"/>
      <c r="BN72" s="93"/>
      <c r="BO72" s="93"/>
      <c r="BP72" s="93"/>
      <c r="BQ72" s="93"/>
      <c r="BR72" s="93"/>
      <c r="BS72" s="93"/>
      <c r="BT72" s="93"/>
      <c r="BU72" s="93"/>
      <c r="BV72" s="93"/>
      <c r="BW72" s="93"/>
      <c r="BX72" s="93"/>
      <c r="BY72" s="93"/>
      <c r="BZ72" s="93"/>
      <c r="CA72" s="93"/>
      <c r="CB72" s="93"/>
      <c r="CC72" s="93"/>
      <c r="CD72" s="93"/>
      <c r="CE72" s="93"/>
      <c r="CF72" s="93"/>
      <c r="CG72" s="93"/>
      <c r="CH72" s="93"/>
      <c r="CI72" s="93"/>
      <c r="CJ72" s="93"/>
      <c r="CK72" s="93"/>
      <c r="CL72" s="93"/>
      <c r="CM72" s="93"/>
      <c r="CN72" s="93"/>
      <c r="CO72" s="93"/>
      <c r="CP72" s="93"/>
      <c r="CQ72" s="93"/>
      <c r="CR72" s="93"/>
      <c r="CS72" s="93"/>
      <c r="CT72" s="93"/>
      <c r="CU72" s="93"/>
      <c r="CV72" s="93"/>
      <c r="CW72" s="93"/>
      <c r="CX72" s="93"/>
      <c r="CY72" s="93"/>
      <c r="CZ72" s="93"/>
      <c r="DA72" s="93"/>
      <c r="DB72" s="93"/>
      <c r="DC72" s="93"/>
      <c r="DD72" s="93"/>
      <c r="DE72" s="93"/>
      <c r="DF72" s="93"/>
      <c r="DG72" s="93"/>
      <c r="DH72" s="93"/>
      <c r="DI72" s="93"/>
      <c r="DJ72" s="93"/>
      <c r="DK72" s="93"/>
    </row>
    <row r="73" spans="1:115" s="505" customFormat="1" ht="43.5" customHeight="1" thickBot="1" x14ac:dyDescent="0.45">
      <c r="A73" s="469"/>
      <c r="B73" s="607" t="s">
        <v>317</v>
      </c>
      <c r="C73" s="608"/>
      <c r="D73" s="608"/>
      <c r="E73" s="608"/>
      <c r="F73" s="608"/>
      <c r="G73" s="608"/>
      <c r="H73" s="609"/>
      <c r="I73" s="469"/>
      <c r="J73" s="469"/>
      <c r="K73" s="469"/>
      <c r="L73" s="469"/>
      <c r="M73" s="469"/>
      <c r="N73" s="469"/>
      <c r="O73" s="469"/>
      <c r="P73" s="469"/>
      <c r="Q73" s="469"/>
      <c r="R73" s="469"/>
      <c r="S73" s="469"/>
      <c r="T73" s="469"/>
      <c r="U73" s="469"/>
      <c r="V73" s="469"/>
      <c r="W73" s="469"/>
      <c r="X73" s="469"/>
      <c r="Y73" s="469"/>
      <c r="Z73" s="469"/>
      <c r="AA73" s="469"/>
      <c r="AB73" s="469"/>
      <c r="AC73" s="469"/>
      <c r="AD73" s="469"/>
      <c r="AE73" s="469"/>
      <c r="AF73" s="469"/>
      <c r="AG73" s="469"/>
      <c r="AH73" s="469"/>
      <c r="AI73" s="469"/>
      <c r="AJ73" s="469"/>
      <c r="AK73" s="469"/>
      <c r="AL73" s="469"/>
      <c r="AM73" s="469"/>
      <c r="AN73" s="469"/>
      <c r="AO73" s="469"/>
      <c r="AP73" s="469"/>
      <c r="AQ73" s="469"/>
      <c r="AR73" s="469"/>
      <c r="AS73" s="469"/>
      <c r="AT73" s="469"/>
      <c r="AU73" s="469"/>
      <c r="AV73" s="469"/>
      <c r="AW73" s="469"/>
      <c r="AX73" s="469"/>
      <c r="AY73" s="469"/>
      <c r="AZ73" s="469"/>
      <c r="BA73" s="469"/>
      <c r="BB73" s="469"/>
      <c r="BC73" s="469"/>
      <c r="BD73" s="469"/>
      <c r="BE73" s="469"/>
      <c r="BF73" s="469"/>
      <c r="BG73" s="469"/>
      <c r="BH73" s="469"/>
      <c r="BI73" s="469"/>
      <c r="BJ73" s="469"/>
      <c r="BK73" s="469"/>
      <c r="BL73" s="469"/>
      <c r="BM73" s="469"/>
      <c r="BN73" s="469"/>
      <c r="BO73" s="469"/>
      <c r="BP73" s="469"/>
      <c r="BQ73" s="469"/>
      <c r="BR73" s="469"/>
      <c r="BS73" s="469"/>
      <c r="BT73" s="469"/>
      <c r="BU73" s="469"/>
      <c r="BV73" s="469"/>
      <c r="BW73" s="469"/>
      <c r="BX73" s="469"/>
      <c r="BY73" s="469"/>
      <c r="BZ73" s="469"/>
      <c r="CA73" s="469"/>
      <c r="CB73" s="469"/>
      <c r="CC73" s="469"/>
      <c r="CD73" s="469"/>
      <c r="CE73" s="469"/>
      <c r="CF73" s="469"/>
      <c r="CG73" s="469"/>
      <c r="CH73" s="469"/>
      <c r="CI73" s="469"/>
      <c r="CJ73" s="469"/>
      <c r="CK73" s="469"/>
      <c r="CL73" s="469"/>
      <c r="CM73" s="469"/>
      <c r="CN73" s="469"/>
      <c r="CO73" s="469"/>
      <c r="CP73" s="469"/>
      <c r="CQ73" s="469"/>
      <c r="CR73" s="469"/>
      <c r="CS73" s="469"/>
      <c r="CT73" s="469"/>
      <c r="CU73" s="469"/>
      <c r="CV73" s="469"/>
      <c r="CW73" s="469"/>
      <c r="CX73" s="469"/>
      <c r="CY73" s="469"/>
      <c r="CZ73" s="469"/>
      <c r="DA73" s="469"/>
      <c r="DB73" s="469"/>
      <c r="DC73" s="469"/>
      <c r="DD73" s="469"/>
      <c r="DE73" s="469"/>
      <c r="DF73" s="469"/>
      <c r="DG73" s="469"/>
      <c r="DH73" s="469"/>
      <c r="DI73" s="469"/>
      <c r="DJ73" s="469"/>
      <c r="DK73" s="469"/>
    </row>
    <row r="74" spans="1:115" s="505" customFormat="1" ht="30.75" thickBot="1" x14ac:dyDescent="0.45">
      <c r="A74" s="469"/>
      <c r="B74" s="623" t="s">
        <v>384</v>
      </c>
      <c r="C74" s="624"/>
      <c r="D74" s="624"/>
      <c r="E74" s="624"/>
      <c r="F74" s="624"/>
      <c r="G74" s="624"/>
      <c r="H74" s="625"/>
      <c r="I74" s="469"/>
      <c r="J74" s="469"/>
      <c r="K74" s="469"/>
      <c r="L74" s="469"/>
      <c r="M74" s="469"/>
      <c r="N74" s="469"/>
      <c r="O74" s="469"/>
      <c r="P74" s="469"/>
      <c r="Q74" s="469"/>
      <c r="R74" s="469"/>
      <c r="S74" s="469"/>
      <c r="T74" s="469"/>
      <c r="U74" s="469"/>
      <c r="V74" s="469"/>
      <c r="W74" s="469"/>
      <c r="X74" s="469"/>
      <c r="Y74" s="469"/>
      <c r="Z74" s="469"/>
      <c r="AA74" s="469"/>
      <c r="AB74" s="469"/>
      <c r="AC74" s="469"/>
      <c r="AD74" s="469"/>
      <c r="AE74" s="469"/>
      <c r="AF74" s="469"/>
      <c r="AG74" s="469"/>
      <c r="AH74" s="469"/>
      <c r="AI74" s="469"/>
      <c r="AJ74" s="469"/>
      <c r="AK74" s="469"/>
      <c r="AL74" s="469"/>
      <c r="AM74" s="469"/>
      <c r="AN74" s="469"/>
      <c r="AO74" s="469"/>
      <c r="AP74" s="469"/>
      <c r="AQ74" s="469"/>
      <c r="AR74" s="469"/>
      <c r="AS74" s="469"/>
      <c r="AT74" s="469"/>
      <c r="AU74" s="469"/>
      <c r="AV74" s="469"/>
      <c r="AW74" s="469"/>
      <c r="AX74" s="469"/>
      <c r="AY74" s="469"/>
      <c r="AZ74" s="469"/>
      <c r="BA74" s="469"/>
      <c r="BB74" s="469"/>
      <c r="BC74" s="469"/>
      <c r="BD74" s="469"/>
      <c r="BE74" s="469"/>
      <c r="BF74" s="469"/>
      <c r="BG74" s="469"/>
      <c r="BH74" s="469"/>
      <c r="BI74" s="469"/>
      <c r="BJ74" s="469"/>
      <c r="BK74" s="469"/>
      <c r="BL74" s="469"/>
      <c r="BM74" s="469"/>
      <c r="BN74" s="469"/>
      <c r="BO74" s="469"/>
      <c r="BP74" s="469"/>
      <c r="BQ74" s="469"/>
      <c r="BR74" s="469"/>
      <c r="BS74" s="469"/>
      <c r="BT74" s="469"/>
      <c r="BU74" s="469"/>
      <c r="BV74" s="469"/>
      <c r="BW74" s="469"/>
      <c r="BX74" s="469"/>
      <c r="BY74" s="469"/>
      <c r="BZ74" s="469"/>
      <c r="CA74" s="469"/>
      <c r="CB74" s="469"/>
      <c r="CC74" s="469"/>
      <c r="CD74" s="469"/>
      <c r="CE74" s="469"/>
      <c r="CF74" s="469"/>
      <c r="CG74" s="469"/>
      <c r="CH74" s="469"/>
      <c r="CI74" s="469"/>
      <c r="CJ74" s="469"/>
      <c r="CK74" s="469"/>
      <c r="CL74" s="469"/>
      <c r="CM74" s="469"/>
      <c r="CN74" s="469"/>
      <c r="CO74" s="469"/>
      <c r="CP74" s="469"/>
      <c r="CQ74" s="469"/>
      <c r="CR74" s="469"/>
      <c r="CS74" s="469"/>
      <c r="CT74" s="469"/>
      <c r="CU74" s="469"/>
      <c r="CV74" s="469"/>
      <c r="CW74" s="469"/>
      <c r="CX74" s="469"/>
      <c r="CY74" s="469"/>
      <c r="CZ74" s="469"/>
      <c r="DA74" s="469"/>
      <c r="DB74" s="469"/>
      <c r="DC74" s="469"/>
      <c r="DD74" s="469"/>
      <c r="DE74" s="469"/>
      <c r="DF74" s="469"/>
      <c r="DG74" s="469"/>
      <c r="DH74" s="469"/>
      <c r="DI74" s="469"/>
      <c r="DJ74" s="469"/>
      <c r="DK74" s="469"/>
    </row>
    <row r="75" spans="1:115" s="479" customFormat="1" ht="20.25" x14ac:dyDescent="0.3">
      <c r="A75" s="93"/>
      <c r="B75" s="322"/>
      <c r="C75" s="313" t="s">
        <v>300</v>
      </c>
      <c r="D75" s="295" t="s">
        <v>5</v>
      </c>
      <c r="E75" s="296" t="s">
        <v>301</v>
      </c>
      <c r="F75" s="333">
        <v>0.1</v>
      </c>
      <c r="G75" s="346">
        <v>8.57</v>
      </c>
      <c r="H75" s="347">
        <f>G75/1.03</f>
        <v>8.3203883495145625</v>
      </c>
      <c r="I75" s="93"/>
      <c r="J75" s="93"/>
      <c r="K75" s="93"/>
      <c r="L75" s="93"/>
      <c r="M75" s="93"/>
      <c r="N75" s="93"/>
      <c r="O75" s="93"/>
      <c r="P75" s="93"/>
      <c r="Q75" s="93"/>
      <c r="R75" s="93"/>
      <c r="S75" s="93"/>
      <c r="T75" s="93"/>
      <c r="U75" s="93"/>
      <c r="V75" s="93"/>
      <c r="W75" s="93"/>
      <c r="X75" s="93"/>
      <c r="Y75" s="93"/>
      <c r="Z75" s="93"/>
      <c r="AA75" s="93"/>
      <c r="AB75" s="93"/>
      <c r="AC75" s="93"/>
      <c r="AD75" s="93"/>
      <c r="AE75" s="93"/>
      <c r="AF75" s="93"/>
      <c r="AG75" s="93"/>
      <c r="AH75" s="93"/>
      <c r="AI75" s="93"/>
      <c r="AJ75" s="93"/>
      <c r="AK75" s="93"/>
      <c r="AL75" s="93"/>
      <c r="AM75" s="93"/>
      <c r="AN75" s="93"/>
      <c r="AO75" s="93"/>
      <c r="AP75" s="93"/>
      <c r="AQ75" s="93"/>
      <c r="AR75" s="93"/>
      <c r="AS75" s="93"/>
      <c r="AT75" s="93"/>
      <c r="AU75" s="93"/>
      <c r="AV75" s="93"/>
      <c r="AW75" s="93"/>
      <c r="AX75" s="93"/>
      <c r="AY75" s="93"/>
      <c r="AZ75" s="93"/>
      <c r="BA75" s="93"/>
      <c r="BB75" s="93"/>
      <c r="BC75" s="93"/>
      <c r="BD75" s="93"/>
      <c r="BE75" s="93"/>
      <c r="BF75" s="93"/>
      <c r="BG75" s="93"/>
      <c r="BH75" s="93"/>
      <c r="BI75" s="93"/>
      <c r="BJ75" s="93"/>
      <c r="BK75" s="93"/>
      <c r="BL75" s="93"/>
      <c r="BM75" s="93"/>
      <c r="BN75" s="93"/>
      <c r="BO75" s="93"/>
      <c r="BP75" s="93"/>
      <c r="BQ75" s="93"/>
      <c r="BR75" s="93"/>
      <c r="BS75" s="93"/>
      <c r="BT75" s="93"/>
      <c r="BU75" s="93"/>
      <c r="BV75" s="93"/>
      <c r="BW75" s="93"/>
      <c r="BX75" s="93"/>
      <c r="BY75" s="93"/>
      <c r="BZ75" s="93"/>
      <c r="CA75" s="93"/>
      <c r="CB75" s="93"/>
      <c r="CC75" s="93"/>
      <c r="CD75" s="93"/>
      <c r="CE75" s="93"/>
      <c r="CF75" s="93"/>
      <c r="CG75" s="93"/>
      <c r="CH75" s="93"/>
      <c r="CI75" s="93"/>
      <c r="CJ75" s="93"/>
      <c r="CK75" s="93"/>
      <c r="CL75" s="93"/>
      <c r="CM75" s="93"/>
      <c r="CN75" s="93"/>
      <c r="CO75" s="93"/>
      <c r="CP75" s="93"/>
      <c r="CQ75" s="93"/>
      <c r="CR75" s="93"/>
      <c r="CS75" s="93"/>
      <c r="CT75" s="93"/>
      <c r="CU75" s="93"/>
      <c r="CV75" s="93"/>
      <c r="CW75" s="93"/>
      <c r="CX75" s="93"/>
      <c r="CY75" s="93"/>
      <c r="CZ75" s="93"/>
      <c r="DA75" s="93"/>
      <c r="DB75" s="93"/>
      <c r="DC75" s="93"/>
      <c r="DD75" s="93"/>
      <c r="DE75" s="93"/>
      <c r="DF75" s="93"/>
      <c r="DG75" s="93"/>
      <c r="DH75" s="93"/>
      <c r="DI75" s="93"/>
      <c r="DJ75" s="93"/>
      <c r="DK75" s="93"/>
    </row>
    <row r="76" spans="1:115" s="479" customFormat="1" ht="20.25" x14ac:dyDescent="0.3">
      <c r="A76" s="93"/>
      <c r="B76" s="292" t="s">
        <v>291</v>
      </c>
      <c r="C76" s="284" t="s">
        <v>302</v>
      </c>
      <c r="D76" s="269" t="s">
        <v>5</v>
      </c>
      <c r="E76" s="270" t="s">
        <v>292</v>
      </c>
      <c r="F76" s="330">
        <v>0.1</v>
      </c>
      <c r="G76" s="348">
        <v>11.95</v>
      </c>
      <c r="H76" s="349">
        <f t="shared" ref="H76:H82" si="5">G76/1.03</f>
        <v>11.601941747572814</v>
      </c>
      <c r="I76" s="93"/>
      <c r="J76" s="93"/>
      <c r="K76" s="93"/>
      <c r="L76" s="93"/>
      <c r="M76" s="93"/>
      <c r="N76" s="93"/>
      <c r="O76" s="93"/>
      <c r="P76" s="93"/>
      <c r="Q76" s="93"/>
      <c r="R76" s="93"/>
      <c r="S76" s="93"/>
      <c r="T76" s="93"/>
      <c r="U76" s="93"/>
      <c r="V76" s="93"/>
      <c r="W76" s="93"/>
      <c r="X76" s="93"/>
      <c r="Y76" s="93"/>
      <c r="Z76" s="93"/>
      <c r="AA76" s="93"/>
      <c r="AB76" s="93"/>
      <c r="AC76" s="93"/>
      <c r="AD76" s="93"/>
      <c r="AE76" s="93"/>
      <c r="AF76" s="93"/>
      <c r="AG76" s="93"/>
      <c r="AH76" s="93"/>
      <c r="AI76" s="93"/>
      <c r="AJ76" s="93"/>
      <c r="AK76" s="93"/>
      <c r="AL76" s="93"/>
      <c r="AM76" s="93"/>
      <c r="AN76" s="93"/>
      <c r="AO76" s="93"/>
      <c r="AP76" s="93"/>
      <c r="AQ76" s="93"/>
      <c r="AR76" s="93"/>
      <c r="AS76" s="93"/>
      <c r="AT76" s="93"/>
      <c r="AU76" s="93"/>
      <c r="AV76" s="93"/>
      <c r="AW76" s="93"/>
      <c r="AX76" s="93"/>
      <c r="AY76" s="93"/>
      <c r="AZ76" s="93"/>
      <c r="BA76" s="93"/>
      <c r="BB76" s="93"/>
      <c r="BC76" s="93"/>
      <c r="BD76" s="93"/>
      <c r="BE76" s="93"/>
      <c r="BF76" s="93"/>
      <c r="BG76" s="93"/>
      <c r="BH76" s="93"/>
      <c r="BI76" s="93"/>
      <c r="BJ76" s="93"/>
      <c r="BK76" s="93"/>
      <c r="BL76" s="93"/>
      <c r="BM76" s="93"/>
      <c r="BN76" s="93"/>
      <c r="BO76" s="93"/>
      <c r="BP76" s="93"/>
      <c r="BQ76" s="93"/>
      <c r="BR76" s="93"/>
      <c r="BS76" s="93"/>
      <c r="BT76" s="93"/>
      <c r="BU76" s="93"/>
      <c r="BV76" s="93"/>
      <c r="BW76" s="93"/>
      <c r="BX76" s="93"/>
      <c r="BY76" s="93"/>
      <c r="BZ76" s="93"/>
      <c r="CA76" s="93"/>
      <c r="CB76" s="93"/>
      <c r="CC76" s="93"/>
      <c r="CD76" s="93"/>
      <c r="CE76" s="93"/>
      <c r="CF76" s="93"/>
      <c r="CG76" s="93"/>
      <c r="CH76" s="93"/>
      <c r="CI76" s="93"/>
      <c r="CJ76" s="93"/>
      <c r="CK76" s="93"/>
      <c r="CL76" s="93"/>
      <c r="CM76" s="93"/>
      <c r="CN76" s="93"/>
      <c r="CO76" s="93"/>
      <c r="CP76" s="93"/>
      <c r="CQ76" s="93"/>
      <c r="CR76" s="93"/>
      <c r="CS76" s="93"/>
      <c r="CT76" s="93"/>
      <c r="CU76" s="93"/>
      <c r="CV76" s="93"/>
      <c r="CW76" s="93"/>
      <c r="CX76" s="93"/>
      <c r="CY76" s="93"/>
      <c r="CZ76" s="93"/>
      <c r="DA76" s="93"/>
      <c r="DB76" s="93"/>
      <c r="DC76" s="93"/>
      <c r="DD76" s="93"/>
      <c r="DE76" s="93"/>
      <c r="DF76" s="93"/>
      <c r="DG76" s="93"/>
      <c r="DH76" s="93"/>
      <c r="DI76" s="93"/>
      <c r="DJ76" s="93"/>
      <c r="DK76" s="93"/>
    </row>
    <row r="77" spans="1:115" s="479" customFormat="1" ht="20.25" x14ac:dyDescent="0.3">
      <c r="A77" s="93"/>
      <c r="B77" s="292" t="s">
        <v>293</v>
      </c>
      <c r="C77" s="284" t="s">
        <v>303</v>
      </c>
      <c r="D77" s="269" t="s">
        <v>5</v>
      </c>
      <c r="E77" s="270" t="s">
        <v>298</v>
      </c>
      <c r="F77" s="330">
        <v>0.1</v>
      </c>
      <c r="G77" s="348">
        <v>16.57</v>
      </c>
      <c r="H77" s="349">
        <f t="shared" si="5"/>
        <v>16.087378640776699</v>
      </c>
      <c r="I77" s="93"/>
      <c r="J77" s="93"/>
      <c r="K77" s="93"/>
      <c r="L77" s="93"/>
      <c r="M77" s="93"/>
      <c r="N77" s="93"/>
      <c r="O77" s="93"/>
      <c r="P77" s="93"/>
      <c r="Q77" s="93"/>
      <c r="R77" s="93"/>
      <c r="S77" s="93"/>
      <c r="T77" s="93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93"/>
      <c r="AW77" s="93"/>
      <c r="AX77" s="93"/>
      <c r="AY77" s="93"/>
      <c r="AZ77" s="93"/>
      <c r="BA77" s="93"/>
      <c r="BB77" s="93"/>
      <c r="BC77" s="93"/>
      <c r="BD77" s="93"/>
      <c r="BE77" s="93"/>
      <c r="BF77" s="93"/>
      <c r="BG77" s="93"/>
      <c r="BH77" s="93"/>
      <c r="BI77" s="93"/>
      <c r="BJ77" s="93"/>
      <c r="BK77" s="93"/>
      <c r="BL77" s="93"/>
      <c r="BM77" s="93"/>
      <c r="BN77" s="93"/>
      <c r="BO77" s="93"/>
      <c r="BP77" s="93"/>
      <c r="BQ77" s="93"/>
      <c r="BR77" s="93"/>
      <c r="BS77" s="93"/>
      <c r="BT77" s="93"/>
      <c r="BU77" s="93"/>
      <c r="BV77" s="93"/>
      <c r="BW77" s="93"/>
      <c r="BX77" s="93"/>
      <c r="BY77" s="93"/>
      <c r="BZ77" s="93"/>
      <c r="CA77" s="93"/>
      <c r="CB77" s="93"/>
      <c r="CC77" s="93"/>
      <c r="CD77" s="93"/>
      <c r="CE77" s="93"/>
      <c r="CF77" s="93"/>
      <c r="CG77" s="93"/>
      <c r="CH77" s="93"/>
      <c r="CI77" s="93"/>
      <c r="CJ77" s="93"/>
      <c r="CK77" s="93"/>
      <c r="CL77" s="93"/>
      <c r="CM77" s="93"/>
      <c r="CN77" s="93"/>
      <c r="CO77" s="93"/>
      <c r="CP77" s="93"/>
      <c r="CQ77" s="93"/>
      <c r="CR77" s="93"/>
      <c r="CS77" s="93"/>
      <c r="CT77" s="93"/>
      <c r="CU77" s="93"/>
      <c r="CV77" s="93"/>
      <c r="CW77" s="93"/>
      <c r="CX77" s="93"/>
      <c r="CY77" s="93"/>
      <c r="CZ77" s="93"/>
      <c r="DA77" s="93"/>
      <c r="DB77" s="93"/>
      <c r="DC77" s="93"/>
      <c r="DD77" s="93"/>
      <c r="DE77" s="93"/>
      <c r="DF77" s="93"/>
      <c r="DG77" s="93"/>
      <c r="DH77" s="93"/>
      <c r="DI77" s="93"/>
      <c r="DJ77" s="93"/>
      <c r="DK77" s="93"/>
    </row>
    <row r="78" spans="1:115" s="479" customFormat="1" ht="21" thickBot="1" x14ac:dyDescent="0.35">
      <c r="A78" s="93"/>
      <c r="B78" s="334"/>
      <c r="C78" s="335" t="s">
        <v>304</v>
      </c>
      <c r="D78" s="315" t="s">
        <v>5</v>
      </c>
      <c r="E78" s="298" t="s">
        <v>299</v>
      </c>
      <c r="F78" s="336">
        <v>0.1</v>
      </c>
      <c r="G78" s="350">
        <v>29.03</v>
      </c>
      <c r="H78" s="351">
        <f t="shared" si="5"/>
        <v>28.184466019417478</v>
      </c>
      <c r="I78" s="93"/>
      <c r="J78" s="93"/>
      <c r="K78" s="93"/>
      <c r="L78" s="93"/>
      <c r="M78" s="93"/>
      <c r="N78" s="93"/>
      <c r="O78" s="93"/>
      <c r="P78" s="93"/>
      <c r="Q78" s="93"/>
      <c r="R78" s="93"/>
      <c r="S78" s="93"/>
      <c r="T78" s="93"/>
      <c r="U78" s="93"/>
      <c r="V78" s="93"/>
      <c r="W78" s="93"/>
      <c r="X78" s="93"/>
      <c r="Y78" s="93"/>
      <c r="Z78" s="93"/>
      <c r="AA78" s="93"/>
      <c r="AB78" s="93"/>
      <c r="AC78" s="93"/>
      <c r="AD78" s="93"/>
      <c r="AE78" s="93"/>
      <c r="AF78" s="93"/>
      <c r="AG78" s="93"/>
      <c r="AH78" s="93"/>
      <c r="AI78" s="93"/>
      <c r="AJ78" s="93"/>
      <c r="AK78" s="93"/>
      <c r="AL78" s="93"/>
      <c r="AM78" s="93"/>
      <c r="AN78" s="93"/>
      <c r="AO78" s="93"/>
      <c r="AP78" s="93"/>
      <c r="AQ78" s="93"/>
      <c r="AR78" s="93"/>
      <c r="AS78" s="93"/>
      <c r="AT78" s="93"/>
      <c r="AU78" s="93"/>
      <c r="AV78" s="93"/>
      <c r="AW78" s="93"/>
      <c r="AX78" s="93"/>
      <c r="AY78" s="93"/>
      <c r="AZ78" s="93"/>
      <c r="BA78" s="93"/>
      <c r="BB78" s="93"/>
      <c r="BC78" s="93"/>
      <c r="BD78" s="93"/>
      <c r="BE78" s="93"/>
      <c r="BF78" s="93"/>
      <c r="BG78" s="93"/>
      <c r="BH78" s="93"/>
      <c r="BI78" s="93"/>
      <c r="BJ78" s="93"/>
      <c r="BK78" s="93"/>
      <c r="BL78" s="93"/>
      <c r="BM78" s="93"/>
      <c r="BN78" s="93"/>
      <c r="BO78" s="93"/>
      <c r="BP78" s="93"/>
      <c r="BQ78" s="93"/>
      <c r="BR78" s="93"/>
      <c r="BS78" s="93"/>
      <c r="BT78" s="93"/>
      <c r="BU78" s="93"/>
      <c r="BV78" s="93"/>
      <c r="BW78" s="93"/>
      <c r="BX78" s="93"/>
      <c r="BY78" s="93"/>
      <c r="BZ78" s="93"/>
      <c r="CA78" s="93"/>
      <c r="CB78" s="93"/>
      <c r="CC78" s="93"/>
      <c r="CD78" s="93"/>
      <c r="CE78" s="93"/>
      <c r="CF78" s="93"/>
      <c r="CG78" s="93"/>
      <c r="CH78" s="93"/>
      <c r="CI78" s="93"/>
      <c r="CJ78" s="93"/>
      <c r="CK78" s="93"/>
      <c r="CL78" s="93"/>
      <c r="CM78" s="93"/>
      <c r="CN78" s="93"/>
      <c r="CO78" s="93"/>
      <c r="CP78" s="93"/>
      <c r="CQ78" s="93"/>
      <c r="CR78" s="93"/>
      <c r="CS78" s="93"/>
      <c r="CT78" s="93"/>
      <c r="CU78" s="93"/>
      <c r="CV78" s="93"/>
      <c r="CW78" s="93"/>
      <c r="CX78" s="93"/>
      <c r="CY78" s="93"/>
      <c r="CZ78" s="93"/>
      <c r="DA78" s="93"/>
      <c r="DB78" s="93"/>
      <c r="DC78" s="93"/>
      <c r="DD78" s="93"/>
      <c r="DE78" s="93"/>
      <c r="DF78" s="93"/>
      <c r="DG78" s="93"/>
      <c r="DH78" s="93"/>
      <c r="DI78" s="93"/>
      <c r="DJ78" s="93"/>
      <c r="DK78" s="93"/>
    </row>
    <row r="79" spans="1:115" s="479" customFormat="1" ht="20.25" x14ac:dyDescent="0.3">
      <c r="A79" s="93"/>
      <c r="B79" s="312" t="s">
        <v>291</v>
      </c>
      <c r="C79" s="313" t="s">
        <v>305</v>
      </c>
      <c r="D79" s="295" t="s">
        <v>5</v>
      </c>
      <c r="E79" s="296">
        <v>400</v>
      </c>
      <c r="F79" s="333">
        <v>0.1</v>
      </c>
      <c r="G79" s="346">
        <v>9.6999999999999993</v>
      </c>
      <c r="H79" s="347">
        <f t="shared" si="5"/>
        <v>9.4174757281553383</v>
      </c>
      <c r="I79" s="93"/>
      <c r="J79" s="93"/>
      <c r="K79" s="93"/>
      <c r="L79" s="93"/>
      <c r="M79" s="93"/>
      <c r="N79" s="93"/>
      <c r="O79" s="93"/>
      <c r="P79" s="93"/>
      <c r="Q79" s="93"/>
      <c r="R79" s="93"/>
      <c r="S79" s="93"/>
      <c r="T79" s="93"/>
      <c r="U79" s="93"/>
      <c r="V79" s="93"/>
      <c r="W79" s="93"/>
      <c r="X79" s="93"/>
      <c r="Y79" s="93"/>
      <c r="Z79" s="93"/>
      <c r="AA79" s="93"/>
      <c r="AB79" s="93"/>
      <c r="AC79" s="93"/>
      <c r="AD79" s="93"/>
      <c r="AE79" s="93"/>
      <c r="AF79" s="93"/>
      <c r="AG79" s="93"/>
      <c r="AH79" s="93"/>
      <c r="AI79" s="93"/>
      <c r="AJ79" s="93"/>
      <c r="AK79" s="93"/>
      <c r="AL79" s="93"/>
      <c r="AM79" s="93"/>
      <c r="AN79" s="93"/>
      <c r="AO79" s="93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  <c r="BL79" s="93"/>
      <c r="BM79" s="93"/>
      <c r="BN79" s="93"/>
      <c r="BO79" s="93"/>
      <c r="BP79" s="93"/>
      <c r="BQ79" s="93"/>
      <c r="BR79" s="93"/>
      <c r="BS79" s="93"/>
      <c r="BT79" s="93"/>
      <c r="BU79" s="93"/>
      <c r="BV79" s="93"/>
      <c r="BW79" s="93"/>
      <c r="BX79" s="93"/>
      <c r="BY79" s="93"/>
      <c r="BZ79" s="93"/>
      <c r="CA79" s="93"/>
      <c r="CB79" s="93"/>
      <c r="CC79" s="93"/>
      <c r="CD79" s="93"/>
      <c r="CE79" s="93"/>
      <c r="CF79" s="93"/>
      <c r="CG79" s="93"/>
      <c r="CH79" s="93"/>
      <c r="CI79" s="93"/>
      <c r="CJ79" s="93"/>
      <c r="CK79" s="93"/>
      <c r="CL79" s="93"/>
      <c r="CM79" s="93"/>
      <c r="CN79" s="93"/>
      <c r="CO79" s="93"/>
      <c r="CP79" s="93"/>
      <c r="CQ79" s="93"/>
      <c r="CR79" s="93"/>
      <c r="CS79" s="93"/>
      <c r="CT79" s="93"/>
      <c r="CU79" s="93"/>
      <c r="CV79" s="93"/>
      <c r="CW79" s="93"/>
      <c r="CX79" s="93"/>
      <c r="CY79" s="93"/>
      <c r="CZ79" s="93"/>
      <c r="DA79" s="93"/>
      <c r="DB79" s="93"/>
      <c r="DC79" s="93"/>
      <c r="DD79" s="93"/>
      <c r="DE79" s="93"/>
      <c r="DF79" s="93"/>
      <c r="DG79" s="93"/>
      <c r="DH79" s="93"/>
      <c r="DI79" s="93"/>
      <c r="DJ79" s="93"/>
      <c r="DK79" s="93"/>
    </row>
    <row r="80" spans="1:115" s="479" customFormat="1" ht="21" thickBot="1" x14ac:dyDescent="0.35">
      <c r="A80" s="93"/>
      <c r="B80" s="315" t="s">
        <v>296</v>
      </c>
      <c r="C80" s="316" t="s">
        <v>306</v>
      </c>
      <c r="D80" s="317" t="s">
        <v>5</v>
      </c>
      <c r="E80" s="281">
        <v>250</v>
      </c>
      <c r="F80" s="337">
        <v>0.1</v>
      </c>
      <c r="G80" s="350">
        <v>18.940000000000001</v>
      </c>
      <c r="H80" s="351">
        <f t="shared" si="5"/>
        <v>18.388349514563107</v>
      </c>
      <c r="I80" s="93"/>
      <c r="J80" s="93"/>
      <c r="K80" s="93"/>
      <c r="L80" s="93"/>
      <c r="M80" s="93"/>
      <c r="N80" s="93"/>
      <c r="O80" s="93"/>
      <c r="P80" s="93"/>
      <c r="Q80" s="93"/>
      <c r="R80" s="93"/>
      <c r="S80" s="93"/>
      <c r="T80" s="93"/>
      <c r="U80" s="93"/>
      <c r="V80" s="93"/>
      <c r="W80" s="93"/>
      <c r="X80" s="93"/>
      <c r="Y80" s="93"/>
      <c r="Z80" s="93"/>
      <c r="AA80" s="93"/>
      <c r="AB80" s="93"/>
      <c r="AC80" s="93"/>
      <c r="AD80" s="93"/>
      <c r="AE80" s="93"/>
      <c r="AF80" s="93"/>
      <c r="AG80" s="93"/>
      <c r="AH80" s="93"/>
      <c r="AI80" s="93"/>
      <c r="AJ80" s="93"/>
      <c r="AK80" s="93"/>
      <c r="AL80" s="93"/>
      <c r="AM80" s="93"/>
      <c r="AN80" s="93"/>
      <c r="AO80" s="93"/>
      <c r="AP80" s="93"/>
      <c r="AQ80" s="93"/>
      <c r="AR80" s="93"/>
      <c r="AS80" s="93"/>
      <c r="AT80" s="93"/>
      <c r="AU80" s="93"/>
      <c r="AV80" s="93"/>
      <c r="AW80" s="93"/>
      <c r="AX80" s="93"/>
      <c r="AY80" s="93"/>
      <c r="AZ80" s="93"/>
      <c r="BA80" s="93"/>
      <c r="BB80" s="93"/>
      <c r="BC80" s="93"/>
      <c r="BD80" s="93"/>
      <c r="BE80" s="93"/>
      <c r="BF80" s="93"/>
      <c r="BG80" s="93"/>
      <c r="BH80" s="93"/>
      <c r="BI80" s="93"/>
      <c r="BJ80" s="93"/>
      <c r="BK80" s="93"/>
      <c r="BL80" s="93"/>
      <c r="BM80" s="93"/>
      <c r="BN80" s="93"/>
      <c r="BO80" s="93"/>
      <c r="BP80" s="93"/>
      <c r="BQ80" s="93"/>
      <c r="BR80" s="93"/>
      <c r="BS80" s="93"/>
      <c r="BT80" s="93"/>
      <c r="BU80" s="93"/>
      <c r="BV80" s="93"/>
      <c r="BW80" s="93"/>
      <c r="BX80" s="93"/>
      <c r="BY80" s="93"/>
      <c r="BZ80" s="93"/>
      <c r="CA80" s="93"/>
      <c r="CB80" s="93"/>
      <c r="CC80" s="93"/>
      <c r="CD80" s="93"/>
      <c r="CE80" s="93"/>
      <c r="CF80" s="93"/>
      <c r="CG80" s="93"/>
      <c r="CH80" s="93"/>
      <c r="CI80" s="93"/>
      <c r="CJ80" s="93"/>
      <c r="CK80" s="93"/>
      <c r="CL80" s="93"/>
      <c r="CM80" s="93"/>
      <c r="CN80" s="93"/>
      <c r="CO80" s="93"/>
      <c r="CP80" s="93"/>
      <c r="CQ80" s="93"/>
      <c r="CR80" s="93"/>
      <c r="CS80" s="93"/>
      <c r="CT80" s="93"/>
      <c r="CU80" s="93"/>
      <c r="CV80" s="93"/>
      <c r="CW80" s="93"/>
      <c r="CX80" s="93"/>
      <c r="CY80" s="93"/>
      <c r="CZ80" s="93"/>
      <c r="DA80" s="93"/>
      <c r="DB80" s="93"/>
      <c r="DC80" s="93"/>
      <c r="DD80" s="93"/>
      <c r="DE80" s="93"/>
      <c r="DF80" s="93"/>
      <c r="DG80" s="93"/>
      <c r="DH80" s="93"/>
      <c r="DI80" s="93"/>
      <c r="DJ80" s="93"/>
      <c r="DK80" s="93"/>
    </row>
    <row r="81" spans="1:115" s="479" customFormat="1" ht="20.25" x14ac:dyDescent="0.3">
      <c r="A81" s="93"/>
      <c r="B81" s="312" t="s">
        <v>295</v>
      </c>
      <c r="C81" s="313" t="s">
        <v>307</v>
      </c>
      <c r="D81" s="295" t="s">
        <v>5</v>
      </c>
      <c r="E81" s="296">
        <v>350</v>
      </c>
      <c r="F81" s="333">
        <v>0.1</v>
      </c>
      <c r="G81" s="346">
        <v>10.6</v>
      </c>
      <c r="H81" s="347">
        <f t="shared" si="5"/>
        <v>10.291262135922329</v>
      </c>
      <c r="I81" s="93"/>
      <c r="J81" s="93"/>
      <c r="K81" s="93"/>
      <c r="L81" s="93"/>
      <c r="M81" s="93"/>
      <c r="N81" s="93"/>
      <c r="O81" s="93"/>
      <c r="P81" s="93"/>
      <c r="Q81" s="93"/>
      <c r="R81" s="93"/>
      <c r="S81" s="93"/>
      <c r="T81" s="93"/>
      <c r="U81" s="93"/>
      <c r="V81" s="93"/>
      <c r="W81" s="93"/>
      <c r="X81" s="93"/>
      <c r="Y81" s="93"/>
      <c r="Z81" s="93"/>
      <c r="AA81" s="93"/>
      <c r="AB81" s="93"/>
      <c r="AC81" s="93"/>
      <c r="AD81" s="93"/>
      <c r="AE81" s="93"/>
      <c r="AF81" s="93"/>
      <c r="AG81" s="93"/>
      <c r="AH81" s="93"/>
      <c r="AI81" s="93"/>
      <c r="AJ81" s="93"/>
      <c r="AK81" s="93"/>
      <c r="AL81" s="93"/>
      <c r="AM81" s="93"/>
      <c r="AN81" s="93"/>
      <c r="AO81" s="93"/>
      <c r="AP81" s="93"/>
      <c r="AQ81" s="93"/>
      <c r="AR81" s="93"/>
      <c r="AS81" s="93"/>
      <c r="AT81" s="93"/>
      <c r="AU81" s="93"/>
      <c r="AV81" s="93"/>
      <c r="AW81" s="93"/>
      <c r="AX81" s="93"/>
      <c r="AY81" s="93"/>
      <c r="AZ81" s="93"/>
      <c r="BA81" s="93"/>
      <c r="BB81" s="93"/>
      <c r="BC81" s="93"/>
      <c r="BD81" s="93"/>
      <c r="BE81" s="93"/>
      <c r="BF81" s="93"/>
      <c r="BG81" s="93"/>
      <c r="BH81" s="93"/>
      <c r="BI81" s="93"/>
      <c r="BJ81" s="93"/>
      <c r="BK81" s="93"/>
      <c r="BL81" s="93"/>
      <c r="BM81" s="93"/>
      <c r="BN81" s="93"/>
      <c r="BO81" s="93"/>
      <c r="BP81" s="93"/>
      <c r="BQ81" s="93"/>
      <c r="BR81" s="93"/>
      <c r="BS81" s="93"/>
      <c r="BT81" s="93"/>
      <c r="BU81" s="93"/>
      <c r="BV81" s="93"/>
      <c r="BW81" s="93"/>
      <c r="BX81" s="93"/>
      <c r="BY81" s="93"/>
      <c r="BZ81" s="93"/>
      <c r="CA81" s="93"/>
      <c r="CB81" s="93"/>
      <c r="CC81" s="93"/>
      <c r="CD81" s="93"/>
      <c r="CE81" s="93"/>
      <c r="CF81" s="93"/>
      <c r="CG81" s="93"/>
      <c r="CH81" s="93"/>
      <c r="CI81" s="93"/>
      <c r="CJ81" s="93"/>
      <c r="CK81" s="93"/>
      <c r="CL81" s="93"/>
      <c r="CM81" s="93"/>
      <c r="CN81" s="93"/>
      <c r="CO81" s="93"/>
      <c r="CP81" s="93"/>
      <c r="CQ81" s="93"/>
      <c r="CR81" s="93"/>
      <c r="CS81" s="93"/>
      <c r="CT81" s="93"/>
      <c r="CU81" s="93"/>
      <c r="CV81" s="93"/>
      <c r="CW81" s="93"/>
      <c r="CX81" s="93"/>
      <c r="CY81" s="93"/>
      <c r="CZ81" s="93"/>
      <c r="DA81" s="93"/>
      <c r="DB81" s="93"/>
      <c r="DC81" s="93"/>
      <c r="DD81" s="93"/>
      <c r="DE81" s="93"/>
      <c r="DF81" s="93"/>
      <c r="DG81" s="93"/>
      <c r="DH81" s="93"/>
      <c r="DI81" s="93"/>
      <c r="DJ81" s="93"/>
      <c r="DK81" s="93"/>
    </row>
    <row r="82" spans="1:115" s="479" customFormat="1" ht="21" thickBot="1" x14ac:dyDescent="0.35">
      <c r="A82" s="93"/>
      <c r="B82" s="315" t="s">
        <v>296</v>
      </c>
      <c r="C82" s="279" t="s">
        <v>308</v>
      </c>
      <c r="D82" s="281" t="s">
        <v>5</v>
      </c>
      <c r="E82" s="281">
        <v>200</v>
      </c>
      <c r="F82" s="337">
        <v>0.1</v>
      </c>
      <c r="G82" s="350">
        <v>19.96</v>
      </c>
      <c r="H82" s="349">
        <f t="shared" si="5"/>
        <v>19.378640776699029</v>
      </c>
      <c r="I82" s="93"/>
      <c r="J82" s="93"/>
      <c r="K82" s="93"/>
      <c r="L82" s="93"/>
      <c r="M82" s="93"/>
      <c r="N82" s="93"/>
      <c r="O82" s="93"/>
      <c r="P82" s="93"/>
      <c r="Q82" s="93"/>
      <c r="R82" s="93"/>
      <c r="S82" s="93"/>
      <c r="T82" s="93"/>
      <c r="U82" s="93"/>
      <c r="V82" s="93"/>
      <c r="W82" s="93"/>
      <c r="X82" s="93"/>
      <c r="Y82" s="93"/>
      <c r="Z82" s="93"/>
      <c r="AA82" s="93"/>
      <c r="AB82" s="93"/>
      <c r="AC82" s="93"/>
      <c r="AD82" s="93"/>
      <c r="AE82" s="93"/>
      <c r="AF82" s="93"/>
      <c r="AG82" s="93"/>
      <c r="AH82" s="93"/>
      <c r="AI82" s="93"/>
      <c r="AJ82" s="93"/>
      <c r="AK82" s="93"/>
      <c r="AL82" s="93"/>
      <c r="AM82" s="93"/>
      <c r="AN82" s="93"/>
      <c r="AO82" s="93"/>
      <c r="AP82" s="93"/>
      <c r="AQ82" s="93"/>
      <c r="AR82" s="93"/>
      <c r="AS82" s="93"/>
      <c r="AT82" s="93"/>
      <c r="AU82" s="93"/>
      <c r="AV82" s="93"/>
      <c r="AW82" s="93"/>
      <c r="AX82" s="93"/>
      <c r="AY82" s="93"/>
      <c r="AZ82" s="93"/>
      <c r="BA82" s="93"/>
      <c r="BB82" s="93"/>
      <c r="BC82" s="93"/>
      <c r="BD82" s="93"/>
      <c r="BE82" s="93"/>
      <c r="BF82" s="93"/>
      <c r="BG82" s="93"/>
      <c r="BH82" s="93"/>
      <c r="BI82" s="93"/>
      <c r="BJ82" s="93"/>
      <c r="BK82" s="93"/>
      <c r="BL82" s="93"/>
      <c r="BM82" s="93"/>
      <c r="BN82" s="93"/>
      <c r="BO82" s="93"/>
      <c r="BP82" s="93"/>
      <c r="BQ82" s="93"/>
      <c r="BR82" s="93"/>
      <c r="BS82" s="93"/>
      <c r="BT82" s="93"/>
      <c r="BU82" s="93"/>
      <c r="BV82" s="93"/>
      <c r="BW82" s="93"/>
      <c r="BX82" s="93"/>
      <c r="BY82" s="93"/>
      <c r="BZ82" s="93"/>
      <c r="CA82" s="93"/>
      <c r="CB82" s="93"/>
      <c r="CC82" s="93"/>
      <c r="CD82" s="93"/>
      <c r="CE82" s="93"/>
      <c r="CF82" s="93"/>
      <c r="CG82" s="93"/>
      <c r="CH82" s="93"/>
      <c r="CI82" s="93"/>
      <c r="CJ82" s="93"/>
      <c r="CK82" s="93"/>
      <c r="CL82" s="93"/>
      <c r="CM82" s="93"/>
      <c r="CN82" s="93"/>
      <c r="CO82" s="93"/>
      <c r="CP82" s="93"/>
      <c r="CQ82" s="93"/>
      <c r="CR82" s="93"/>
      <c r="CS82" s="93"/>
      <c r="CT82" s="93"/>
      <c r="CU82" s="93"/>
      <c r="CV82" s="93"/>
      <c r="CW82" s="93"/>
      <c r="CX82" s="93"/>
      <c r="CY82" s="93"/>
      <c r="CZ82" s="93"/>
      <c r="DA82" s="93"/>
      <c r="DB82" s="93"/>
      <c r="DC82" s="93"/>
      <c r="DD82" s="93"/>
      <c r="DE82" s="93"/>
      <c r="DF82" s="93"/>
      <c r="DG82" s="93"/>
      <c r="DH82" s="93"/>
      <c r="DI82" s="93"/>
      <c r="DJ82" s="93"/>
      <c r="DK82" s="93"/>
    </row>
    <row r="83" spans="1:115" s="505" customFormat="1" ht="30.75" thickBot="1" x14ac:dyDescent="0.45">
      <c r="A83" s="469"/>
      <c r="B83" s="634" t="s">
        <v>309</v>
      </c>
      <c r="C83" s="635"/>
      <c r="D83" s="635"/>
      <c r="E83" s="635"/>
      <c r="F83" s="635"/>
      <c r="G83" s="635"/>
      <c r="H83" s="636"/>
      <c r="I83" s="469"/>
      <c r="J83" s="469"/>
      <c r="K83" s="469"/>
      <c r="L83" s="469"/>
      <c r="M83" s="469"/>
      <c r="N83" s="469"/>
      <c r="O83" s="469"/>
      <c r="P83" s="469"/>
      <c r="Q83" s="469"/>
      <c r="R83" s="469"/>
      <c r="S83" s="469"/>
      <c r="T83" s="469"/>
      <c r="U83" s="469"/>
      <c r="V83" s="469"/>
      <c r="W83" s="469"/>
      <c r="X83" s="469"/>
      <c r="Y83" s="469"/>
      <c r="Z83" s="469"/>
      <c r="AA83" s="469"/>
      <c r="AB83" s="469"/>
      <c r="AC83" s="469"/>
      <c r="AD83" s="469"/>
      <c r="AE83" s="469"/>
      <c r="AF83" s="469"/>
      <c r="AG83" s="469"/>
      <c r="AH83" s="469"/>
      <c r="AI83" s="469"/>
      <c r="AJ83" s="469"/>
      <c r="AK83" s="469"/>
      <c r="AL83" s="469"/>
      <c r="AM83" s="469"/>
      <c r="AN83" s="469"/>
      <c r="AO83" s="469"/>
      <c r="AP83" s="469"/>
      <c r="AQ83" s="469"/>
      <c r="AR83" s="469"/>
      <c r="AS83" s="469"/>
      <c r="AT83" s="469"/>
      <c r="AU83" s="469"/>
      <c r="AV83" s="469"/>
      <c r="AW83" s="469"/>
      <c r="AX83" s="469"/>
      <c r="AY83" s="469"/>
      <c r="AZ83" s="469"/>
      <c r="BA83" s="469"/>
      <c r="BB83" s="469"/>
      <c r="BC83" s="469"/>
      <c r="BD83" s="469"/>
      <c r="BE83" s="469"/>
      <c r="BF83" s="469"/>
      <c r="BG83" s="469"/>
      <c r="BH83" s="469"/>
      <c r="BI83" s="469"/>
      <c r="BJ83" s="469"/>
      <c r="BK83" s="469"/>
      <c r="BL83" s="469"/>
      <c r="BM83" s="469"/>
      <c r="BN83" s="469"/>
      <c r="BO83" s="469"/>
      <c r="BP83" s="469"/>
      <c r="BQ83" s="469"/>
      <c r="BR83" s="469"/>
      <c r="BS83" s="469"/>
      <c r="BT83" s="469"/>
      <c r="BU83" s="469"/>
      <c r="BV83" s="469"/>
      <c r="BW83" s="469"/>
      <c r="BX83" s="469"/>
      <c r="BY83" s="469"/>
      <c r="BZ83" s="469"/>
      <c r="CA83" s="469"/>
      <c r="CB83" s="469"/>
      <c r="CC83" s="469"/>
      <c r="CD83" s="469"/>
      <c r="CE83" s="469"/>
      <c r="CF83" s="469"/>
      <c r="CG83" s="469"/>
      <c r="CH83" s="469"/>
      <c r="CI83" s="469"/>
      <c r="CJ83" s="469"/>
      <c r="CK83" s="469"/>
      <c r="CL83" s="469"/>
      <c r="CM83" s="469"/>
      <c r="CN83" s="469"/>
      <c r="CO83" s="469"/>
      <c r="CP83" s="469"/>
      <c r="CQ83" s="469"/>
      <c r="CR83" s="469"/>
      <c r="CS83" s="469"/>
      <c r="CT83" s="469"/>
      <c r="CU83" s="469"/>
      <c r="CV83" s="469"/>
      <c r="CW83" s="469"/>
      <c r="CX83" s="469"/>
      <c r="CY83" s="469"/>
      <c r="CZ83" s="469"/>
      <c r="DA83" s="469"/>
      <c r="DB83" s="469"/>
      <c r="DC83" s="469"/>
      <c r="DD83" s="469"/>
      <c r="DE83" s="469"/>
      <c r="DF83" s="469"/>
      <c r="DG83" s="469"/>
      <c r="DH83" s="469"/>
      <c r="DI83" s="469"/>
      <c r="DJ83" s="469"/>
      <c r="DK83" s="469"/>
    </row>
    <row r="84" spans="1:115" s="479" customFormat="1" ht="20.25" x14ac:dyDescent="0.3">
      <c r="A84" s="93"/>
      <c r="B84" s="322"/>
      <c r="C84" s="313" t="s">
        <v>300</v>
      </c>
      <c r="D84" s="295" t="s">
        <v>5</v>
      </c>
      <c r="E84" s="295" t="s">
        <v>310</v>
      </c>
      <c r="F84" s="338">
        <v>0.1</v>
      </c>
      <c r="G84" s="346">
        <v>10.32</v>
      </c>
      <c r="H84" s="347">
        <f>G84/1.03</f>
        <v>10.019417475728156</v>
      </c>
      <c r="I84" s="93"/>
      <c r="J84" s="93"/>
      <c r="K84" s="93"/>
      <c r="L84" s="93"/>
      <c r="M84" s="93"/>
      <c r="N84" s="93"/>
      <c r="O84" s="93"/>
      <c r="P84" s="93"/>
      <c r="Q84" s="93"/>
      <c r="R84" s="93"/>
      <c r="S84" s="93"/>
      <c r="T84" s="93"/>
      <c r="U84" s="93"/>
      <c r="V84" s="93"/>
      <c r="W84" s="93"/>
      <c r="X84" s="93"/>
      <c r="Y84" s="93"/>
      <c r="Z84" s="93"/>
      <c r="AA84" s="93"/>
      <c r="AB84" s="93"/>
      <c r="AC84" s="93"/>
      <c r="AD84" s="93"/>
      <c r="AE84" s="93"/>
      <c r="AF84" s="93"/>
      <c r="AG84" s="93"/>
      <c r="AH84" s="93"/>
      <c r="AI84" s="93"/>
      <c r="AJ84" s="93"/>
      <c r="AK84" s="93"/>
      <c r="AL84" s="93"/>
      <c r="AM84" s="93"/>
      <c r="AN84" s="93"/>
      <c r="AO84" s="93"/>
      <c r="AP84" s="93"/>
      <c r="AQ84" s="93"/>
      <c r="AR84" s="93"/>
      <c r="AS84" s="93"/>
      <c r="AT84" s="93"/>
      <c r="AU84" s="93"/>
      <c r="AV84" s="93"/>
      <c r="AW84" s="93"/>
      <c r="AX84" s="93"/>
      <c r="AY84" s="93"/>
      <c r="AZ84" s="93"/>
      <c r="BA84" s="93"/>
      <c r="BB84" s="93"/>
      <c r="BC84" s="93"/>
      <c r="BD84" s="93"/>
      <c r="BE84" s="93"/>
      <c r="BF84" s="93"/>
      <c r="BG84" s="93"/>
      <c r="BH84" s="93"/>
      <c r="BI84" s="93"/>
      <c r="BJ84" s="93"/>
      <c r="BK84" s="93"/>
      <c r="BL84" s="93"/>
      <c r="BM84" s="93"/>
      <c r="BN84" s="93"/>
      <c r="BO84" s="93"/>
      <c r="BP84" s="93"/>
      <c r="BQ84" s="93"/>
      <c r="BR84" s="93"/>
      <c r="BS84" s="93"/>
      <c r="BT84" s="93"/>
      <c r="BU84" s="93"/>
      <c r="BV84" s="93"/>
      <c r="BW84" s="93"/>
      <c r="BX84" s="93"/>
      <c r="BY84" s="93"/>
      <c r="BZ84" s="93"/>
      <c r="CA84" s="93"/>
      <c r="CB84" s="93"/>
      <c r="CC84" s="93"/>
      <c r="CD84" s="93"/>
      <c r="CE84" s="93"/>
      <c r="CF84" s="93"/>
      <c r="CG84" s="93"/>
      <c r="CH84" s="93"/>
      <c r="CI84" s="93"/>
      <c r="CJ84" s="93"/>
      <c r="CK84" s="93"/>
      <c r="CL84" s="93"/>
      <c r="CM84" s="93"/>
      <c r="CN84" s="93"/>
      <c r="CO84" s="93"/>
      <c r="CP84" s="93"/>
      <c r="CQ84" s="93"/>
      <c r="CR84" s="93"/>
      <c r="CS84" s="93"/>
      <c r="CT84" s="93"/>
      <c r="CU84" s="93"/>
      <c r="CV84" s="93"/>
      <c r="CW84" s="93"/>
      <c r="CX84" s="93"/>
      <c r="CY84" s="93"/>
      <c r="CZ84" s="93"/>
      <c r="DA84" s="93"/>
      <c r="DB84" s="93"/>
      <c r="DC84" s="93"/>
      <c r="DD84" s="93"/>
      <c r="DE84" s="93"/>
      <c r="DF84" s="93"/>
      <c r="DG84" s="93"/>
      <c r="DH84" s="93"/>
      <c r="DI84" s="93"/>
      <c r="DJ84" s="93"/>
      <c r="DK84" s="93"/>
    </row>
    <row r="85" spans="1:115" s="479" customFormat="1" ht="20.25" x14ac:dyDescent="0.3">
      <c r="A85" s="93"/>
      <c r="B85" s="292" t="s">
        <v>291</v>
      </c>
      <c r="C85" s="284" t="s">
        <v>302</v>
      </c>
      <c r="D85" s="269" t="s">
        <v>5</v>
      </c>
      <c r="E85" s="269" t="s">
        <v>292</v>
      </c>
      <c r="F85" s="331">
        <v>0.1</v>
      </c>
      <c r="G85" s="348">
        <v>14.38</v>
      </c>
      <c r="H85" s="349">
        <f t="shared" ref="H85:H91" si="6">G85/1.03</f>
        <v>13.961165048543689</v>
      </c>
      <c r="I85" s="93"/>
      <c r="J85" s="93"/>
      <c r="K85" s="93"/>
      <c r="L85" s="93"/>
      <c r="M85" s="93"/>
      <c r="N85" s="93"/>
      <c r="O85" s="93"/>
      <c r="P85" s="93"/>
      <c r="Q85" s="93"/>
      <c r="R85" s="93"/>
      <c r="S85" s="93"/>
      <c r="T85" s="93"/>
      <c r="U85" s="93"/>
      <c r="V85" s="93"/>
      <c r="W85" s="93"/>
      <c r="X85" s="93"/>
      <c r="Y85" s="93"/>
      <c r="Z85" s="93"/>
      <c r="AA85" s="93"/>
      <c r="AB85" s="93"/>
      <c r="AC85" s="93"/>
      <c r="AD85" s="93"/>
      <c r="AE85" s="93"/>
      <c r="AF85" s="93"/>
      <c r="AG85" s="93"/>
      <c r="AH85" s="93"/>
      <c r="AI85" s="93"/>
      <c r="AJ85" s="93"/>
      <c r="AK85" s="93"/>
      <c r="AL85" s="93"/>
      <c r="AM85" s="93"/>
      <c r="AN85" s="93"/>
      <c r="AO85" s="93"/>
      <c r="AP85" s="93"/>
      <c r="AQ85" s="93"/>
      <c r="AR85" s="93"/>
      <c r="AS85" s="93"/>
      <c r="AT85" s="93"/>
      <c r="AU85" s="93"/>
      <c r="AV85" s="93"/>
      <c r="AW85" s="93"/>
      <c r="AX85" s="93"/>
      <c r="AY85" s="93"/>
      <c r="AZ85" s="93"/>
      <c r="BA85" s="93"/>
      <c r="BB85" s="93"/>
      <c r="BC85" s="93"/>
      <c r="BD85" s="93"/>
      <c r="BE85" s="93"/>
      <c r="BF85" s="93"/>
      <c r="BG85" s="93"/>
      <c r="BH85" s="93"/>
      <c r="BI85" s="93"/>
      <c r="BJ85" s="93"/>
      <c r="BK85" s="93"/>
      <c r="BL85" s="93"/>
      <c r="BM85" s="93"/>
      <c r="BN85" s="93"/>
      <c r="BO85" s="93"/>
      <c r="BP85" s="93"/>
      <c r="BQ85" s="93"/>
      <c r="BR85" s="93"/>
      <c r="BS85" s="93"/>
      <c r="BT85" s="93"/>
      <c r="BU85" s="93"/>
      <c r="BV85" s="93"/>
      <c r="BW85" s="93"/>
      <c r="BX85" s="93"/>
      <c r="BY85" s="93"/>
      <c r="BZ85" s="93"/>
      <c r="CA85" s="93"/>
      <c r="CB85" s="93"/>
      <c r="CC85" s="93"/>
      <c r="CD85" s="93"/>
      <c r="CE85" s="93"/>
      <c r="CF85" s="93"/>
      <c r="CG85" s="93"/>
      <c r="CH85" s="93"/>
      <c r="CI85" s="93"/>
      <c r="CJ85" s="93"/>
      <c r="CK85" s="93"/>
      <c r="CL85" s="93"/>
      <c r="CM85" s="93"/>
      <c r="CN85" s="93"/>
      <c r="CO85" s="93"/>
      <c r="CP85" s="93"/>
      <c r="CQ85" s="93"/>
      <c r="CR85" s="93"/>
      <c r="CS85" s="93"/>
      <c r="CT85" s="93"/>
      <c r="CU85" s="93"/>
      <c r="CV85" s="93"/>
      <c r="CW85" s="93"/>
      <c r="CX85" s="93"/>
      <c r="CY85" s="93"/>
      <c r="CZ85" s="93"/>
      <c r="DA85" s="93"/>
      <c r="DB85" s="93"/>
      <c r="DC85" s="93"/>
      <c r="DD85" s="93"/>
      <c r="DE85" s="93"/>
      <c r="DF85" s="93"/>
      <c r="DG85" s="93"/>
      <c r="DH85" s="93"/>
      <c r="DI85" s="93"/>
      <c r="DJ85" s="93"/>
      <c r="DK85" s="93"/>
    </row>
    <row r="86" spans="1:115" s="479" customFormat="1" ht="20.25" x14ac:dyDescent="0.3">
      <c r="A86" s="93"/>
      <c r="B86" s="292" t="s">
        <v>293</v>
      </c>
      <c r="C86" s="284" t="s">
        <v>311</v>
      </c>
      <c r="D86" s="269" t="s">
        <v>5</v>
      </c>
      <c r="E86" s="269" t="s">
        <v>312</v>
      </c>
      <c r="F86" s="331">
        <v>0.1</v>
      </c>
      <c r="G86" s="348">
        <v>20.010000000000002</v>
      </c>
      <c r="H86" s="349">
        <f t="shared" si="6"/>
        <v>19.427184466019419</v>
      </c>
      <c r="I86" s="93"/>
      <c r="J86" s="93"/>
      <c r="K86" s="93"/>
      <c r="L86" s="93"/>
      <c r="M86" s="93"/>
      <c r="N86" s="93"/>
      <c r="O86" s="93"/>
      <c r="P86" s="93"/>
      <c r="Q86" s="93"/>
      <c r="R86" s="93"/>
      <c r="S86" s="93"/>
      <c r="T86" s="93"/>
      <c r="U86" s="93"/>
      <c r="V86" s="93"/>
      <c r="W86" s="93"/>
      <c r="X86" s="93"/>
      <c r="Y86" s="93"/>
      <c r="Z86" s="93"/>
      <c r="AA86" s="93"/>
      <c r="AB86" s="93"/>
      <c r="AC86" s="93"/>
      <c r="AD86" s="93"/>
      <c r="AE86" s="93"/>
      <c r="AF86" s="93"/>
      <c r="AG86" s="93"/>
      <c r="AH86" s="93"/>
      <c r="AI86" s="93"/>
      <c r="AJ86" s="93"/>
      <c r="AK86" s="93"/>
      <c r="AL86" s="93"/>
      <c r="AM86" s="93"/>
      <c r="AN86" s="93"/>
      <c r="AO86" s="93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  <c r="BL86" s="93"/>
      <c r="BM86" s="93"/>
      <c r="BN86" s="93"/>
      <c r="BO86" s="93"/>
      <c r="BP86" s="93"/>
      <c r="BQ86" s="93"/>
      <c r="BR86" s="93"/>
      <c r="BS86" s="93"/>
      <c r="BT86" s="93"/>
      <c r="BU86" s="93"/>
      <c r="BV86" s="93"/>
      <c r="BW86" s="93"/>
      <c r="BX86" s="93"/>
      <c r="BY86" s="93"/>
      <c r="BZ86" s="93"/>
      <c r="CA86" s="93"/>
      <c r="CB86" s="93"/>
      <c r="CC86" s="93"/>
      <c r="CD86" s="93"/>
      <c r="CE86" s="93"/>
      <c r="CF86" s="93"/>
      <c r="CG86" s="93"/>
      <c r="CH86" s="93"/>
      <c r="CI86" s="93"/>
      <c r="CJ86" s="93"/>
      <c r="CK86" s="93"/>
      <c r="CL86" s="93"/>
      <c r="CM86" s="93"/>
      <c r="CN86" s="93"/>
      <c r="CO86" s="93"/>
      <c r="CP86" s="93"/>
      <c r="CQ86" s="93"/>
      <c r="CR86" s="93"/>
      <c r="CS86" s="93"/>
      <c r="CT86" s="93"/>
      <c r="CU86" s="93"/>
      <c r="CV86" s="93"/>
      <c r="CW86" s="93"/>
      <c r="CX86" s="93"/>
      <c r="CY86" s="93"/>
      <c r="CZ86" s="93"/>
      <c r="DA86" s="93"/>
      <c r="DB86" s="93"/>
      <c r="DC86" s="93"/>
      <c r="DD86" s="93"/>
      <c r="DE86" s="93"/>
      <c r="DF86" s="93"/>
      <c r="DG86" s="93"/>
      <c r="DH86" s="93"/>
      <c r="DI86" s="93"/>
      <c r="DJ86" s="93"/>
      <c r="DK86" s="93"/>
    </row>
    <row r="87" spans="1:115" s="479" customFormat="1" ht="21" thickBot="1" x14ac:dyDescent="0.35">
      <c r="A87" s="93"/>
      <c r="B87" s="334"/>
      <c r="C87" s="316" t="s">
        <v>313</v>
      </c>
      <c r="D87" s="317" t="s">
        <v>5</v>
      </c>
      <c r="E87" s="317" t="s">
        <v>299</v>
      </c>
      <c r="F87" s="339">
        <v>0.1</v>
      </c>
      <c r="G87" s="350">
        <v>35.06</v>
      </c>
      <c r="H87" s="351">
        <f t="shared" si="6"/>
        <v>34.038834951456309</v>
      </c>
      <c r="I87" s="93"/>
      <c r="J87" s="93"/>
      <c r="K87" s="93"/>
      <c r="L87" s="93"/>
      <c r="M87" s="93"/>
      <c r="N87" s="93"/>
      <c r="O87" s="93"/>
      <c r="P87" s="93"/>
      <c r="Q87" s="93"/>
      <c r="R87" s="93"/>
      <c r="S87" s="93"/>
      <c r="T87" s="93"/>
      <c r="U87" s="93"/>
      <c r="V87" s="93"/>
      <c r="W87" s="93"/>
      <c r="X87" s="93"/>
      <c r="Y87" s="93"/>
      <c r="Z87" s="93"/>
      <c r="AA87" s="93"/>
      <c r="AB87" s="93"/>
      <c r="AC87" s="93"/>
      <c r="AD87" s="93"/>
      <c r="AE87" s="93"/>
      <c r="AF87" s="93"/>
      <c r="AG87" s="93"/>
      <c r="AH87" s="93"/>
      <c r="AI87" s="93"/>
      <c r="AJ87" s="93"/>
      <c r="AK87" s="93"/>
      <c r="AL87" s="93"/>
      <c r="AM87" s="93"/>
      <c r="AN87" s="93"/>
      <c r="AO87" s="93"/>
      <c r="AP87" s="93"/>
      <c r="AQ87" s="93"/>
      <c r="AR87" s="93"/>
      <c r="AS87" s="93"/>
      <c r="AT87" s="93"/>
      <c r="AU87" s="93"/>
      <c r="AV87" s="93"/>
      <c r="AW87" s="93"/>
      <c r="AX87" s="93"/>
      <c r="AY87" s="93"/>
      <c r="AZ87" s="93"/>
      <c r="BA87" s="93"/>
      <c r="BB87" s="93"/>
      <c r="BC87" s="93"/>
      <c r="BD87" s="93"/>
      <c r="BE87" s="93"/>
      <c r="BF87" s="93"/>
      <c r="BG87" s="93"/>
      <c r="BH87" s="93"/>
      <c r="BI87" s="93"/>
      <c r="BJ87" s="93"/>
      <c r="BK87" s="93"/>
      <c r="BL87" s="93"/>
      <c r="BM87" s="93"/>
      <c r="BN87" s="93"/>
      <c r="BO87" s="93"/>
      <c r="BP87" s="93"/>
      <c r="BQ87" s="93"/>
      <c r="BR87" s="93"/>
      <c r="BS87" s="93"/>
      <c r="BT87" s="93"/>
      <c r="BU87" s="93"/>
      <c r="BV87" s="93"/>
      <c r="BW87" s="93"/>
      <c r="BX87" s="93"/>
      <c r="BY87" s="93"/>
      <c r="BZ87" s="93"/>
      <c r="CA87" s="93"/>
      <c r="CB87" s="93"/>
      <c r="CC87" s="93"/>
      <c r="CD87" s="93"/>
      <c r="CE87" s="93"/>
      <c r="CF87" s="93"/>
      <c r="CG87" s="93"/>
      <c r="CH87" s="93"/>
      <c r="CI87" s="93"/>
      <c r="CJ87" s="93"/>
      <c r="CK87" s="93"/>
      <c r="CL87" s="93"/>
      <c r="CM87" s="93"/>
      <c r="CN87" s="93"/>
      <c r="CO87" s="93"/>
      <c r="CP87" s="93"/>
      <c r="CQ87" s="93"/>
      <c r="CR87" s="93"/>
      <c r="CS87" s="93"/>
      <c r="CT87" s="93"/>
      <c r="CU87" s="93"/>
      <c r="CV87" s="93"/>
      <c r="CW87" s="93"/>
      <c r="CX87" s="93"/>
      <c r="CY87" s="93"/>
      <c r="CZ87" s="93"/>
      <c r="DA87" s="93"/>
      <c r="DB87" s="93"/>
      <c r="DC87" s="93"/>
      <c r="DD87" s="93"/>
      <c r="DE87" s="93"/>
      <c r="DF87" s="93"/>
      <c r="DG87" s="93"/>
      <c r="DH87" s="93"/>
      <c r="DI87" s="93"/>
      <c r="DJ87" s="93"/>
      <c r="DK87" s="93"/>
    </row>
    <row r="88" spans="1:115" s="479" customFormat="1" ht="20.25" x14ac:dyDescent="0.3">
      <c r="A88" s="93"/>
      <c r="B88" s="312" t="s">
        <v>291</v>
      </c>
      <c r="C88" s="313" t="s">
        <v>307</v>
      </c>
      <c r="D88" s="295" t="s">
        <v>5</v>
      </c>
      <c r="E88" s="323">
        <v>350</v>
      </c>
      <c r="F88" s="340">
        <v>0.1</v>
      </c>
      <c r="G88" s="346">
        <v>11.73</v>
      </c>
      <c r="H88" s="347">
        <f t="shared" si="6"/>
        <v>11.388349514563107</v>
      </c>
      <c r="I88" s="93"/>
      <c r="J88" s="93"/>
      <c r="K88" s="93"/>
      <c r="L88" s="93"/>
      <c r="M88" s="93"/>
      <c r="N88" s="93"/>
      <c r="O88" s="93"/>
      <c r="P88" s="93"/>
      <c r="Q88" s="93"/>
      <c r="R88" s="93"/>
      <c r="S88" s="93"/>
      <c r="T88" s="93"/>
      <c r="U88" s="93"/>
      <c r="V88" s="93"/>
      <c r="W88" s="93"/>
      <c r="X88" s="93"/>
      <c r="Y88" s="93"/>
      <c r="Z88" s="93"/>
      <c r="AA88" s="93"/>
      <c r="AB88" s="93"/>
      <c r="AC88" s="93"/>
      <c r="AD88" s="93"/>
      <c r="AE88" s="93"/>
      <c r="AF88" s="93"/>
      <c r="AG88" s="93"/>
      <c r="AH88" s="93"/>
      <c r="AI88" s="93"/>
      <c r="AJ88" s="93"/>
      <c r="AK88" s="93"/>
      <c r="AL88" s="93"/>
      <c r="AM88" s="93"/>
      <c r="AN88" s="93"/>
      <c r="AO88" s="93"/>
      <c r="AP88" s="93"/>
      <c r="AQ88" s="93"/>
      <c r="AR88" s="93"/>
      <c r="AS88" s="93"/>
      <c r="AT88" s="93"/>
      <c r="AU88" s="93"/>
      <c r="AV88" s="93"/>
      <c r="AW88" s="93"/>
      <c r="AX88" s="93"/>
      <c r="AY88" s="93"/>
      <c r="AZ88" s="93"/>
      <c r="BA88" s="93"/>
      <c r="BB88" s="93"/>
      <c r="BC88" s="93"/>
      <c r="BD88" s="93"/>
      <c r="BE88" s="93"/>
      <c r="BF88" s="93"/>
      <c r="BG88" s="93"/>
      <c r="BH88" s="93"/>
      <c r="BI88" s="93"/>
      <c r="BJ88" s="93"/>
      <c r="BK88" s="93"/>
      <c r="BL88" s="93"/>
      <c r="BM88" s="93"/>
      <c r="BN88" s="93"/>
      <c r="BO88" s="93"/>
      <c r="BP88" s="93"/>
      <c r="BQ88" s="93"/>
      <c r="BR88" s="93"/>
      <c r="BS88" s="93"/>
      <c r="BT88" s="93"/>
      <c r="BU88" s="93"/>
      <c r="BV88" s="93"/>
      <c r="BW88" s="93"/>
      <c r="BX88" s="93"/>
      <c r="BY88" s="93"/>
      <c r="BZ88" s="93"/>
      <c r="CA88" s="93"/>
      <c r="CB88" s="93"/>
      <c r="CC88" s="93"/>
      <c r="CD88" s="93"/>
      <c r="CE88" s="93"/>
      <c r="CF88" s="93"/>
      <c r="CG88" s="93"/>
      <c r="CH88" s="93"/>
      <c r="CI88" s="93"/>
      <c r="CJ88" s="93"/>
      <c r="CK88" s="93"/>
      <c r="CL88" s="93"/>
      <c r="CM88" s="93"/>
      <c r="CN88" s="93"/>
      <c r="CO88" s="93"/>
      <c r="CP88" s="93"/>
      <c r="CQ88" s="93"/>
      <c r="CR88" s="93"/>
      <c r="CS88" s="93"/>
      <c r="CT88" s="93"/>
      <c r="CU88" s="93"/>
      <c r="CV88" s="93"/>
      <c r="CW88" s="93"/>
      <c r="CX88" s="93"/>
      <c r="CY88" s="93"/>
      <c r="CZ88" s="93"/>
      <c r="DA88" s="93"/>
      <c r="DB88" s="93"/>
      <c r="DC88" s="93"/>
      <c r="DD88" s="93"/>
      <c r="DE88" s="93"/>
      <c r="DF88" s="93"/>
      <c r="DG88" s="93"/>
      <c r="DH88" s="93"/>
      <c r="DI88" s="93"/>
      <c r="DJ88" s="93"/>
      <c r="DK88" s="93"/>
    </row>
    <row r="89" spans="1:115" s="479" customFormat="1" ht="21" thickBot="1" x14ac:dyDescent="0.35">
      <c r="A89" s="93"/>
      <c r="B89" s="315" t="s">
        <v>296</v>
      </c>
      <c r="C89" s="316" t="s">
        <v>308</v>
      </c>
      <c r="D89" s="317" t="s">
        <v>5</v>
      </c>
      <c r="E89" s="341">
        <v>200</v>
      </c>
      <c r="F89" s="342">
        <v>0.1</v>
      </c>
      <c r="G89" s="350">
        <v>22.43</v>
      </c>
      <c r="H89" s="351">
        <f t="shared" si="6"/>
        <v>21.776699029126213</v>
      </c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  <c r="Z89" s="93"/>
      <c r="AA89" s="93"/>
      <c r="AB89" s="93"/>
      <c r="AC89" s="93"/>
      <c r="AD89" s="93"/>
      <c r="AE89" s="93"/>
      <c r="AF89" s="93"/>
      <c r="AG89" s="93"/>
      <c r="AH89" s="93"/>
      <c r="AI89" s="93"/>
      <c r="AJ89" s="93"/>
      <c r="AK89" s="93"/>
      <c r="AL89" s="93"/>
      <c r="AM89" s="93"/>
      <c r="AN89" s="93"/>
      <c r="AO89" s="93"/>
      <c r="AP89" s="93"/>
      <c r="AQ89" s="93"/>
      <c r="AR89" s="93"/>
      <c r="AS89" s="93"/>
      <c r="AT89" s="93"/>
      <c r="AU89" s="93"/>
      <c r="AV89" s="93"/>
      <c r="AW89" s="93"/>
      <c r="AX89" s="93"/>
      <c r="AY89" s="93"/>
      <c r="AZ89" s="93"/>
      <c r="BA89" s="93"/>
      <c r="BB89" s="93"/>
      <c r="BC89" s="93"/>
      <c r="BD89" s="93"/>
      <c r="BE89" s="93"/>
      <c r="BF89" s="93"/>
      <c r="BG89" s="93"/>
      <c r="BH89" s="93"/>
      <c r="BI89" s="93"/>
      <c r="BJ89" s="93"/>
      <c r="BK89" s="93"/>
      <c r="BL89" s="93"/>
      <c r="BM89" s="93"/>
      <c r="BN89" s="93"/>
      <c r="BO89" s="93"/>
      <c r="BP89" s="93"/>
      <c r="BQ89" s="93"/>
      <c r="BR89" s="93"/>
      <c r="BS89" s="93"/>
      <c r="BT89" s="93"/>
      <c r="BU89" s="93"/>
      <c r="BV89" s="93"/>
      <c r="BW89" s="93"/>
      <c r="BX89" s="93"/>
      <c r="BY89" s="93"/>
      <c r="BZ89" s="93"/>
      <c r="CA89" s="93"/>
      <c r="CB89" s="93"/>
      <c r="CC89" s="93"/>
      <c r="CD89" s="93"/>
      <c r="CE89" s="93"/>
      <c r="CF89" s="93"/>
      <c r="CG89" s="93"/>
      <c r="CH89" s="93"/>
      <c r="CI89" s="93"/>
      <c r="CJ89" s="93"/>
      <c r="CK89" s="93"/>
      <c r="CL89" s="93"/>
      <c r="CM89" s="93"/>
      <c r="CN89" s="93"/>
      <c r="CO89" s="93"/>
      <c r="CP89" s="93"/>
      <c r="CQ89" s="93"/>
      <c r="CR89" s="93"/>
      <c r="CS89" s="93"/>
      <c r="CT89" s="93"/>
      <c r="CU89" s="93"/>
      <c r="CV89" s="93"/>
      <c r="CW89" s="93"/>
      <c r="CX89" s="93"/>
      <c r="CY89" s="93"/>
      <c r="CZ89" s="93"/>
      <c r="DA89" s="93"/>
      <c r="DB89" s="93"/>
      <c r="DC89" s="93"/>
      <c r="DD89" s="93"/>
      <c r="DE89" s="93"/>
      <c r="DF89" s="93"/>
      <c r="DG89" s="93"/>
      <c r="DH89" s="93"/>
      <c r="DI89" s="93"/>
      <c r="DJ89" s="93"/>
      <c r="DK89" s="93"/>
    </row>
    <row r="90" spans="1:115" s="479" customFormat="1" ht="20.25" x14ac:dyDescent="0.3">
      <c r="A90" s="93"/>
      <c r="B90" s="312" t="s">
        <v>295</v>
      </c>
      <c r="C90" s="313" t="s">
        <v>305</v>
      </c>
      <c r="D90" s="295" t="s">
        <v>5</v>
      </c>
      <c r="E90" s="323">
        <v>300</v>
      </c>
      <c r="F90" s="340">
        <v>0.1</v>
      </c>
      <c r="G90" s="352">
        <v>12.51</v>
      </c>
      <c r="H90" s="347">
        <f t="shared" si="6"/>
        <v>12.145631067961164</v>
      </c>
      <c r="I90" s="93"/>
      <c r="J90" s="93"/>
      <c r="K90" s="93"/>
      <c r="L90" s="93"/>
      <c r="M90" s="93"/>
      <c r="N90" s="93"/>
      <c r="O90" s="93"/>
      <c r="P90" s="93"/>
      <c r="Q90" s="93"/>
      <c r="R90" s="93"/>
      <c r="S90" s="93"/>
      <c r="T90" s="93"/>
      <c r="U90" s="93"/>
      <c r="V90" s="93"/>
      <c r="W90" s="93"/>
      <c r="X90" s="93"/>
      <c r="Y90" s="93"/>
      <c r="Z90" s="93"/>
      <c r="AA90" s="93"/>
      <c r="AB90" s="93"/>
      <c r="AC90" s="93"/>
      <c r="AD90" s="93"/>
      <c r="AE90" s="93"/>
      <c r="AF90" s="93"/>
      <c r="AG90" s="93"/>
      <c r="AH90" s="93"/>
      <c r="AI90" s="93"/>
      <c r="AJ90" s="93"/>
      <c r="AK90" s="93"/>
      <c r="AL90" s="93"/>
      <c r="AM90" s="93"/>
      <c r="AN90" s="93"/>
      <c r="AO90" s="93"/>
      <c r="AP90" s="93"/>
      <c r="AQ90" s="93"/>
      <c r="AR90" s="93"/>
      <c r="AS90" s="93"/>
      <c r="AT90" s="93"/>
      <c r="AU90" s="93"/>
      <c r="AV90" s="93"/>
      <c r="AW90" s="93"/>
      <c r="AX90" s="93"/>
      <c r="AY90" s="93"/>
      <c r="AZ90" s="93"/>
      <c r="BA90" s="93"/>
      <c r="BB90" s="93"/>
      <c r="BC90" s="93"/>
      <c r="BD90" s="93"/>
      <c r="BE90" s="93"/>
      <c r="BF90" s="93"/>
      <c r="BG90" s="93"/>
      <c r="BH90" s="93"/>
      <c r="BI90" s="93"/>
      <c r="BJ90" s="93"/>
      <c r="BK90" s="93"/>
      <c r="BL90" s="93"/>
      <c r="BM90" s="93"/>
      <c r="BN90" s="93"/>
      <c r="BO90" s="93"/>
      <c r="BP90" s="93"/>
      <c r="BQ90" s="93"/>
      <c r="BR90" s="93"/>
      <c r="BS90" s="93"/>
      <c r="BT90" s="93"/>
      <c r="BU90" s="93"/>
      <c r="BV90" s="93"/>
      <c r="BW90" s="93"/>
      <c r="BX90" s="93"/>
      <c r="BY90" s="93"/>
      <c r="BZ90" s="93"/>
      <c r="CA90" s="93"/>
      <c r="CB90" s="93"/>
      <c r="CC90" s="93"/>
      <c r="CD90" s="93"/>
      <c r="CE90" s="93"/>
      <c r="CF90" s="93"/>
      <c r="CG90" s="93"/>
      <c r="CH90" s="93"/>
      <c r="CI90" s="93"/>
      <c r="CJ90" s="93"/>
      <c r="CK90" s="93"/>
      <c r="CL90" s="93"/>
      <c r="CM90" s="93"/>
      <c r="CN90" s="93"/>
      <c r="CO90" s="93"/>
      <c r="CP90" s="93"/>
      <c r="CQ90" s="93"/>
      <c r="CR90" s="93"/>
      <c r="CS90" s="93"/>
      <c r="CT90" s="93"/>
      <c r="CU90" s="93"/>
      <c r="CV90" s="93"/>
      <c r="CW90" s="93"/>
      <c r="CX90" s="93"/>
      <c r="CY90" s="93"/>
      <c r="CZ90" s="93"/>
      <c r="DA90" s="93"/>
      <c r="DB90" s="93"/>
      <c r="DC90" s="93"/>
      <c r="DD90" s="93"/>
      <c r="DE90" s="93"/>
      <c r="DF90" s="93"/>
      <c r="DG90" s="93"/>
      <c r="DH90" s="93"/>
      <c r="DI90" s="93"/>
      <c r="DJ90" s="93"/>
      <c r="DK90" s="93"/>
    </row>
    <row r="91" spans="1:115" s="479" customFormat="1" ht="21" thickBot="1" x14ac:dyDescent="0.35">
      <c r="A91" s="93"/>
      <c r="B91" s="315" t="s">
        <v>296</v>
      </c>
      <c r="C91" s="316" t="s">
        <v>306</v>
      </c>
      <c r="D91" s="317" t="s">
        <v>5</v>
      </c>
      <c r="E91" s="341">
        <v>150</v>
      </c>
      <c r="F91" s="342">
        <v>0.1</v>
      </c>
      <c r="G91" s="350">
        <v>23.45</v>
      </c>
      <c r="H91" s="349">
        <f t="shared" si="6"/>
        <v>22.766990291262136</v>
      </c>
      <c r="I91" s="93"/>
      <c r="J91" s="93"/>
      <c r="K91" s="93"/>
      <c r="L91" s="93"/>
      <c r="M91" s="93"/>
      <c r="N91" s="93"/>
      <c r="O91" s="93"/>
      <c r="P91" s="93"/>
      <c r="Q91" s="93"/>
      <c r="R91" s="93"/>
      <c r="S91" s="93"/>
      <c r="T91" s="93"/>
      <c r="U91" s="93"/>
      <c r="V91" s="93"/>
      <c r="W91" s="93"/>
      <c r="X91" s="93"/>
      <c r="Y91" s="93"/>
      <c r="Z91" s="93"/>
      <c r="AA91" s="93"/>
      <c r="AB91" s="93"/>
      <c r="AC91" s="93"/>
      <c r="AD91" s="93"/>
      <c r="AE91" s="93"/>
      <c r="AF91" s="93"/>
      <c r="AG91" s="93"/>
      <c r="AH91" s="93"/>
      <c r="AI91" s="93"/>
      <c r="AJ91" s="93"/>
      <c r="AK91" s="93"/>
      <c r="AL91" s="93"/>
      <c r="AM91" s="93"/>
      <c r="AN91" s="93"/>
      <c r="AO91" s="93"/>
      <c r="AP91" s="93"/>
      <c r="AQ91" s="93"/>
      <c r="AR91" s="93"/>
      <c r="AS91" s="93"/>
      <c r="AT91" s="93"/>
      <c r="AU91" s="93"/>
      <c r="AV91" s="93"/>
      <c r="AW91" s="93"/>
      <c r="AX91" s="93"/>
      <c r="AY91" s="93"/>
      <c r="AZ91" s="93"/>
      <c r="BA91" s="93"/>
      <c r="BB91" s="93"/>
      <c r="BC91" s="93"/>
      <c r="BD91" s="93"/>
      <c r="BE91" s="93"/>
      <c r="BF91" s="93"/>
      <c r="BG91" s="93"/>
      <c r="BH91" s="93"/>
      <c r="BI91" s="93"/>
      <c r="BJ91" s="93"/>
      <c r="BK91" s="93"/>
      <c r="BL91" s="93"/>
      <c r="BM91" s="93"/>
      <c r="BN91" s="93"/>
      <c r="BO91" s="93"/>
      <c r="BP91" s="93"/>
      <c r="BQ91" s="93"/>
      <c r="BR91" s="93"/>
      <c r="BS91" s="93"/>
      <c r="BT91" s="93"/>
      <c r="BU91" s="93"/>
      <c r="BV91" s="93"/>
      <c r="BW91" s="93"/>
      <c r="BX91" s="93"/>
      <c r="BY91" s="93"/>
      <c r="BZ91" s="93"/>
      <c r="CA91" s="93"/>
      <c r="CB91" s="93"/>
      <c r="CC91" s="93"/>
      <c r="CD91" s="93"/>
      <c r="CE91" s="93"/>
      <c r="CF91" s="93"/>
      <c r="CG91" s="93"/>
      <c r="CH91" s="93"/>
      <c r="CI91" s="93"/>
      <c r="CJ91" s="93"/>
      <c r="CK91" s="93"/>
      <c r="CL91" s="93"/>
      <c r="CM91" s="93"/>
      <c r="CN91" s="93"/>
      <c r="CO91" s="93"/>
      <c r="CP91" s="93"/>
      <c r="CQ91" s="93"/>
      <c r="CR91" s="93"/>
      <c r="CS91" s="93"/>
      <c r="CT91" s="93"/>
      <c r="CU91" s="93"/>
      <c r="CV91" s="93"/>
      <c r="CW91" s="93"/>
      <c r="CX91" s="93"/>
      <c r="CY91" s="93"/>
      <c r="CZ91" s="93"/>
      <c r="DA91" s="93"/>
      <c r="DB91" s="93"/>
      <c r="DC91" s="93"/>
      <c r="DD91" s="93"/>
      <c r="DE91" s="93"/>
      <c r="DF91" s="93"/>
      <c r="DG91" s="93"/>
      <c r="DH91" s="93"/>
      <c r="DI91" s="93"/>
      <c r="DJ91" s="93"/>
      <c r="DK91" s="93"/>
    </row>
    <row r="92" spans="1:115" s="505" customFormat="1" ht="30.75" thickBot="1" x14ac:dyDescent="0.45">
      <c r="A92" s="469"/>
      <c r="B92" s="634" t="s">
        <v>314</v>
      </c>
      <c r="C92" s="635"/>
      <c r="D92" s="635"/>
      <c r="E92" s="635"/>
      <c r="F92" s="635"/>
      <c r="G92" s="635"/>
      <c r="H92" s="636"/>
      <c r="I92" s="469"/>
      <c r="J92" s="469"/>
      <c r="K92" s="469"/>
      <c r="L92" s="469"/>
      <c r="M92" s="469"/>
      <c r="N92" s="469"/>
      <c r="O92" s="469"/>
      <c r="P92" s="469"/>
      <c r="Q92" s="469"/>
      <c r="R92" s="469"/>
      <c r="S92" s="469"/>
      <c r="T92" s="469"/>
      <c r="U92" s="469"/>
      <c r="V92" s="469"/>
      <c r="W92" s="469"/>
      <c r="X92" s="469"/>
      <c r="Y92" s="469"/>
      <c r="Z92" s="469"/>
      <c r="AA92" s="469"/>
      <c r="AB92" s="469"/>
      <c r="AC92" s="469"/>
      <c r="AD92" s="469"/>
      <c r="AE92" s="469"/>
      <c r="AF92" s="469"/>
      <c r="AG92" s="469"/>
      <c r="AH92" s="469"/>
      <c r="AI92" s="469"/>
      <c r="AJ92" s="469"/>
      <c r="AK92" s="469"/>
      <c r="AL92" s="469"/>
      <c r="AM92" s="469"/>
      <c r="AN92" s="469"/>
      <c r="AO92" s="469"/>
      <c r="AP92" s="469"/>
      <c r="AQ92" s="469"/>
      <c r="AR92" s="469"/>
      <c r="AS92" s="469"/>
      <c r="AT92" s="469"/>
      <c r="AU92" s="469"/>
      <c r="AV92" s="469"/>
      <c r="AW92" s="469"/>
      <c r="AX92" s="469"/>
      <c r="AY92" s="469"/>
      <c r="AZ92" s="469"/>
      <c r="BA92" s="469"/>
      <c r="BB92" s="469"/>
      <c r="BC92" s="469"/>
      <c r="BD92" s="469"/>
      <c r="BE92" s="469"/>
      <c r="BF92" s="469"/>
      <c r="BG92" s="469"/>
      <c r="BH92" s="469"/>
      <c r="BI92" s="469"/>
      <c r="BJ92" s="469"/>
      <c r="BK92" s="469"/>
      <c r="BL92" s="469"/>
      <c r="BM92" s="469"/>
      <c r="BN92" s="469"/>
      <c r="BO92" s="469"/>
      <c r="BP92" s="469"/>
      <c r="BQ92" s="469"/>
      <c r="BR92" s="469"/>
      <c r="BS92" s="469"/>
      <c r="BT92" s="469"/>
      <c r="BU92" s="469"/>
      <c r="BV92" s="469"/>
      <c r="BW92" s="469"/>
      <c r="BX92" s="469"/>
      <c r="BY92" s="469"/>
      <c r="BZ92" s="469"/>
      <c r="CA92" s="469"/>
      <c r="CB92" s="469"/>
      <c r="CC92" s="469"/>
      <c r="CD92" s="469"/>
      <c r="CE92" s="469"/>
      <c r="CF92" s="469"/>
      <c r="CG92" s="469"/>
      <c r="CH92" s="469"/>
      <c r="CI92" s="469"/>
      <c r="CJ92" s="469"/>
      <c r="CK92" s="469"/>
      <c r="CL92" s="469"/>
      <c r="CM92" s="469"/>
      <c r="CN92" s="469"/>
      <c r="CO92" s="469"/>
      <c r="CP92" s="469"/>
      <c r="CQ92" s="469"/>
      <c r="CR92" s="469"/>
      <c r="CS92" s="469"/>
      <c r="CT92" s="469"/>
      <c r="CU92" s="469"/>
      <c r="CV92" s="469"/>
      <c r="CW92" s="469"/>
      <c r="CX92" s="469"/>
      <c r="CY92" s="469"/>
      <c r="CZ92" s="469"/>
      <c r="DA92" s="469"/>
      <c r="DB92" s="469"/>
      <c r="DC92" s="469"/>
      <c r="DD92" s="469"/>
      <c r="DE92" s="469"/>
      <c r="DF92" s="469"/>
      <c r="DG92" s="469"/>
      <c r="DH92" s="469"/>
      <c r="DI92" s="469"/>
      <c r="DJ92" s="469"/>
      <c r="DK92" s="469"/>
    </row>
    <row r="93" spans="1:115" s="479" customFormat="1" ht="20.25" x14ac:dyDescent="0.3">
      <c r="A93" s="93"/>
      <c r="B93" s="322"/>
      <c r="C93" s="313" t="s">
        <v>315</v>
      </c>
      <c r="D93" s="295" t="s">
        <v>5</v>
      </c>
      <c r="E93" s="295" t="s">
        <v>297</v>
      </c>
      <c r="F93" s="338">
        <v>0.1</v>
      </c>
      <c r="G93" s="346">
        <v>11.39</v>
      </c>
      <c r="H93" s="347">
        <f>G93/1.03</f>
        <v>11.058252427184467</v>
      </c>
      <c r="I93" s="93"/>
      <c r="J93" s="93"/>
      <c r="K93" s="93"/>
      <c r="L93" s="93"/>
      <c r="M93" s="93"/>
      <c r="N93" s="93"/>
      <c r="O93" s="93"/>
      <c r="P93" s="93"/>
      <c r="Q93" s="93"/>
      <c r="R93" s="93"/>
      <c r="S93" s="93"/>
      <c r="T93" s="93"/>
      <c r="U93" s="93"/>
      <c r="V93" s="93"/>
      <c r="W93" s="93"/>
      <c r="X93" s="93"/>
      <c r="Y93" s="93"/>
      <c r="Z93" s="93"/>
      <c r="AA93" s="93"/>
      <c r="AB93" s="93"/>
      <c r="AC93" s="93"/>
      <c r="AD93" s="93"/>
      <c r="AE93" s="93"/>
      <c r="AF93" s="93"/>
      <c r="AG93" s="93"/>
      <c r="AH93" s="93"/>
      <c r="AI93" s="93"/>
      <c r="AJ93" s="93"/>
      <c r="AK93" s="93"/>
      <c r="AL93" s="93"/>
      <c r="AM93" s="93"/>
      <c r="AN93" s="93"/>
      <c r="AO93" s="93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  <c r="BL93" s="93"/>
      <c r="BM93" s="93"/>
      <c r="BN93" s="93"/>
      <c r="BO93" s="93"/>
      <c r="BP93" s="93"/>
      <c r="BQ93" s="93"/>
      <c r="BR93" s="93"/>
      <c r="BS93" s="93"/>
      <c r="BT93" s="93"/>
      <c r="BU93" s="93"/>
      <c r="BV93" s="93"/>
      <c r="BW93" s="93"/>
      <c r="BX93" s="93"/>
      <c r="BY93" s="93"/>
      <c r="BZ93" s="93"/>
      <c r="CA93" s="93"/>
      <c r="CB93" s="93"/>
      <c r="CC93" s="93"/>
      <c r="CD93" s="93"/>
      <c r="CE93" s="93"/>
      <c r="CF93" s="93"/>
      <c r="CG93" s="93"/>
      <c r="CH93" s="93"/>
      <c r="CI93" s="93"/>
      <c r="CJ93" s="93"/>
      <c r="CK93" s="93"/>
      <c r="CL93" s="93"/>
      <c r="CM93" s="93"/>
      <c r="CN93" s="93"/>
      <c r="CO93" s="93"/>
      <c r="CP93" s="93"/>
      <c r="CQ93" s="93"/>
      <c r="CR93" s="93"/>
      <c r="CS93" s="93"/>
      <c r="CT93" s="93"/>
      <c r="CU93" s="93"/>
      <c r="CV93" s="93"/>
      <c r="CW93" s="93"/>
      <c r="CX93" s="93"/>
      <c r="CY93" s="93"/>
      <c r="CZ93" s="93"/>
      <c r="DA93" s="93"/>
      <c r="DB93" s="93"/>
      <c r="DC93" s="93"/>
      <c r="DD93" s="93"/>
      <c r="DE93" s="93"/>
      <c r="DF93" s="93"/>
      <c r="DG93" s="93"/>
      <c r="DH93" s="93"/>
      <c r="DI93" s="93"/>
      <c r="DJ93" s="93"/>
      <c r="DK93" s="93"/>
    </row>
    <row r="94" spans="1:115" s="479" customFormat="1" ht="20.25" x14ac:dyDescent="0.3">
      <c r="A94" s="93"/>
      <c r="B94" s="292" t="s">
        <v>291</v>
      </c>
      <c r="C94" s="284" t="s">
        <v>302</v>
      </c>
      <c r="D94" s="269" t="s">
        <v>5</v>
      </c>
      <c r="E94" s="269" t="s">
        <v>292</v>
      </c>
      <c r="F94" s="332">
        <v>0.1</v>
      </c>
      <c r="G94" s="348">
        <v>15.95</v>
      </c>
      <c r="H94" s="349">
        <f t="shared" ref="H94:H100" si="7">G94/1.03</f>
        <v>15.485436893203882</v>
      </c>
      <c r="I94" s="93"/>
      <c r="J94" s="93"/>
      <c r="K94" s="93"/>
      <c r="L94" s="93"/>
      <c r="M94" s="93"/>
      <c r="N94" s="93"/>
      <c r="O94" s="93"/>
      <c r="P94" s="93"/>
      <c r="Q94" s="93"/>
      <c r="R94" s="93"/>
      <c r="S94" s="93"/>
      <c r="T94" s="93"/>
      <c r="U94" s="93"/>
      <c r="V94" s="93"/>
      <c r="W94" s="93"/>
      <c r="X94" s="93"/>
      <c r="Y94" s="93"/>
      <c r="Z94" s="93"/>
      <c r="AA94" s="93"/>
      <c r="AB94" s="93"/>
      <c r="AC94" s="93"/>
      <c r="AD94" s="93"/>
      <c r="AE94" s="93"/>
      <c r="AF94" s="93"/>
      <c r="AG94" s="93"/>
      <c r="AH94" s="93"/>
      <c r="AI94" s="93"/>
      <c r="AJ94" s="93"/>
      <c r="AK94" s="93"/>
      <c r="AL94" s="93"/>
      <c r="AM94" s="93"/>
      <c r="AN94" s="93"/>
      <c r="AO94" s="93"/>
      <c r="AP94" s="93"/>
      <c r="AQ94" s="93"/>
      <c r="AR94" s="93"/>
      <c r="AS94" s="93"/>
      <c r="AT94" s="93"/>
      <c r="AU94" s="93"/>
      <c r="AV94" s="93"/>
      <c r="AW94" s="93"/>
      <c r="AX94" s="93"/>
      <c r="AY94" s="93"/>
      <c r="AZ94" s="93"/>
      <c r="BA94" s="93"/>
      <c r="BB94" s="93"/>
      <c r="BC94" s="93"/>
      <c r="BD94" s="93"/>
      <c r="BE94" s="93"/>
      <c r="BF94" s="93"/>
      <c r="BG94" s="93"/>
      <c r="BH94" s="93"/>
      <c r="BI94" s="93"/>
      <c r="BJ94" s="93"/>
      <c r="BK94" s="93"/>
      <c r="BL94" s="93"/>
      <c r="BM94" s="93"/>
      <c r="BN94" s="93"/>
      <c r="BO94" s="93"/>
      <c r="BP94" s="93"/>
      <c r="BQ94" s="93"/>
      <c r="BR94" s="93"/>
      <c r="BS94" s="93"/>
      <c r="BT94" s="93"/>
      <c r="BU94" s="93"/>
      <c r="BV94" s="93"/>
      <c r="BW94" s="93"/>
      <c r="BX94" s="93"/>
      <c r="BY94" s="93"/>
      <c r="BZ94" s="93"/>
      <c r="CA94" s="93"/>
      <c r="CB94" s="93"/>
      <c r="CC94" s="93"/>
      <c r="CD94" s="93"/>
      <c r="CE94" s="93"/>
      <c r="CF94" s="93"/>
      <c r="CG94" s="93"/>
      <c r="CH94" s="93"/>
      <c r="CI94" s="93"/>
      <c r="CJ94" s="93"/>
      <c r="CK94" s="93"/>
      <c r="CL94" s="93"/>
      <c r="CM94" s="93"/>
      <c r="CN94" s="93"/>
      <c r="CO94" s="93"/>
      <c r="CP94" s="93"/>
      <c r="CQ94" s="93"/>
      <c r="CR94" s="93"/>
      <c r="CS94" s="93"/>
      <c r="CT94" s="93"/>
      <c r="CU94" s="93"/>
      <c r="CV94" s="93"/>
      <c r="CW94" s="93"/>
      <c r="CX94" s="93"/>
      <c r="CY94" s="93"/>
      <c r="CZ94" s="93"/>
      <c r="DA94" s="93"/>
      <c r="DB94" s="93"/>
      <c r="DC94" s="93"/>
      <c r="DD94" s="93"/>
      <c r="DE94" s="93"/>
      <c r="DF94" s="93"/>
      <c r="DG94" s="93"/>
      <c r="DH94" s="93"/>
      <c r="DI94" s="93"/>
      <c r="DJ94" s="93"/>
      <c r="DK94" s="93"/>
    </row>
    <row r="95" spans="1:115" s="479" customFormat="1" ht="20.25" x14ac:dyDescent="0.3">
      <c r="A95" s="93"/>
      <c r="B95" s="292" t="s">
        <v>293</v>
      </c>
      <c r="C95" s="284" t="s">
        <v>311</v>
      </c>
      <c r="D95" s="269" t="s">
        <v>5</v>
      </c>
      <c r="E95" s="269" t="s">
        <v>316</v>
      </c>
      <c r="F95" s="332">
        <v>0.1</v>
      </c>
      <c r="G95" s="348">
        <v>22.15</v>
      </c>
      <c r="H95" s="349">
        <f t="shared" si="7"/>
        <v>21.504854368932037</v>
      </c>
      <c r="I95" s="93"/>
      <c r="J95" s="93"/>
      <c r="K95" s="93"/>
      <c r="L95" s="93"/>
      <c r="M95" s="93"/>
      <c r="N95" s="93"/>
      <c r="O95" s="93"/>
      <c r="P95" s="93"/>
      <c r="Q95" s="93"/>
      <c r="R95" s="93"/>
      <c r="S95" s="93"/>
      <c r="T95" s="93"/>
      <c r="U95" s="93"/>
      <c r="V95" s="93"/>
      <c r="W95" s="93"/>
      <c r="X95" s="93"/>
      <c r="Y95" s="93"/>
      <c r="Z95" s="93"/>
      <c r="AA95" s="93"/>
      <c r="AB95" s="93"/>
      <c r="AC95" s="93"/>
      <c r="AD95" s="93"/>
      <c r="AE95" s="93"/>
      <c r="AF95" s="93"/>
      <c r="AG95" s="93"/>
      <c r="AH95" s="93"/>
      <c r="AI95" s="93"/>
      <c r="AJ95" s="93"/>
      <c r="AK95" s="93"/>
      <c r="AL95" s="93"/>
      <c r="AM95" s="93"/>
      <c r="AN95" s="93"/>
      <c r="AO95" s="93"/>
      <c r="AP95" s="93"/>
      <c r="AQ95" s="93"/>
      <c r="AR95" s="93"/>
      <c r="AS95" s="93"/>
      <c r="AT95" s="93"/>
      <c r="AU95" s="93"/>
      <c r="AV95" s="93"/>
      <c r="AW95" s="93"/>
      <c r="AX95" s="93"/>
      <c r="AY95" s="93"/>
      <c r="AZ95" s="93"/>
      <c r="BA95" s="93"/>
      <c r="BB95" s="93"/>
      <c r="BC95" s="93"/>
      <c r="BD95" s="93"/>
      <c r="BE95" s="93"/>
      <c r="BF95" s="93"/>
      <c r="BG95" s="93"/>
      <c r="BH95" s="93"/>
      <c r="BI95" s="93"/>
      <c r="BJ95" s="93"/>
      <c r="BK95" s="93"/>
      <c r="BL95" s="93"/>
      <c r="BM95" s="93"/>
      <c r="BN95" s="93"/>
      <c r="BO95" s="93"/>
      <c r="BP95" s="93"/>
      <c r="BQ95" s="93"/>
      <c r="BR95" s="93"/>
      <c r="BS95" s="93"/>
      <c r="BT95" s="93"/>
      <c r="BU95" s="93"/>
      <c r="BV95" s="93"/>
      <c r="BW95" s="93"/>
      <c r="BX95" s="93"/>
      <c r="BY95" s="93"/>
      <c r="BZ95" s="93"/>
      <c r="CA95" s="93"/>
      <c r="CB95" s="93"/>
      <c r="CC95" s="93"/>
      <c r="CD95" s="93"/>
      <c r="CE95" s="93"/>
      <c r="CF95" s="93"/>
      <c r="CG95" s="93"/>
      <c r="CH95" s="93"/>
      <c r="CI95" s="93"/>
      <c r="CJ95" s="93"/>
      <c r="CK95" s="93"/>
      <c r="CL95" s="93"/>
      <c r="CM95" s="93"/>
      <c r="CN95" s="93"/>
      <c r="CO95" s="93"/>
      <c r="CP95" s="93"/>
      <c r="CQ95" s="93"/>
      <c r="CR95" s="93"/>
      <c r="CS95" s="93"/>
      <c r="CT95" s="93"/>
      <c r="CU95" s="93"/>
      <c r="CV95" s="93"/>
      <c r="CW95" s="93"/>
      <c r="CX95" s="93"/>
      <c r="CY95" s="93"/>
      <c r="CZ95" s="93"/>
      <c r="DA95" s="93"/>
      <c r="DB95" s="93"/>
      <c r="DC95" s="93"/>
      <c r="DD95" s="93"/>
      <c r="DE95" s="93"/>
      <c r="DF95" s="93"/>
      <c r="DG95" s="93"/>
      <c r="DH95" s="93"/>
      <c r="DI95" s="93"/>
      <c r="DJ95" s="93"/>
      <c r="DK95" s="93"/>
    </row>
    <row r="96" spans="1:115" s="479" customFormat="1" ht="21" thickBot="1" x14ac:dyDescent="0.35">
      <c r="A96" s="93"/>
      <c r="B96" s="334"/>
      <c r="C96" s="316" t="s">
        <v>313</v>
      </c>
      <c r="D96" s="317" t="s">
        <v>5</v>
      </c>
      <c r="E96" s="317" t="s">
        <v>294</v>
      </c>
      <c r="F96" s="342">
        <v>0.1</v>
      </c>
      <c r="G96" s="350">
        <v>38.9</v>
      </c>
      <c r="H96" s="351">
        <f t="shared" si="7"/>
        <v>37.766990291262132</v>
      </c>
      <c r="I96" s="93"/>
      <c r="J96" s="93"/>
      <c r="K96" s="93"/>
      <c r="L96" s="93"/>
      <c r="M96" s="93"/>
      <c r="N96" s="93"/>
      <c r="O96" s="93"/>
      <c r="P96" s="93"/>
      <c r="Q96" s="93"/>
      <c r="R96" s="93"/>
      <c r="S96" s="93"/>
      <c r="T96" s="93"/>
      <c r="U96" s="93"/>
      <c r="V96" s="93"/>
      <c r="W96" s="93"/>
      <c r="X96" s="93"/>
      <c r="Y96" s="93"/>
      <c r="Z96" s="93"/>
      <c r="AA96" s="93"/>
      <c r="AB96" s="93"/>
      <c r="AC96" s="93"/>
      <c r="AD96" s="93"/>
      <c r="AE96" s="93"/>
      <c r="AF96" s="93"/>
      <c r="AG96" s="93"/>
      <c r="AH96" s="93"/>
      <c r="AI96" s="93"/>
      <c r="AJ96" s="93"/>
      <c r="AK96" s="93"/>
      <c r="AL96" s="93"/>
      <c r="AM96" s="93"/>
      <c r="AN96" s="93"/>
      <c r="AO96" s="93"/>
      <c r="AP96" s="93"/>
      <c r="AQ96" s="93"/>
      <c r="AR96" s="93"/>
      <c r="AS96" s="93"/>
      <c r="AT96" s="93"/>
      <c r="AU96" s="93"/>
      <c r="AV96" s="93"/>
      <c r="AW96" s="93"/>
      <c r="AX96" s="93"/>
      <c r="AY96" s="93"/>
      <c r="AZ96" s="93"/>
      <c r="BA96" s="93"/>
      <c r="BB96" s="93"/>
      <c r="BC96" s="93"/>
      <c r="BD96" s="93"/>
      <c r="BE96" s="93"/>
      <c r="BF96" s="93"/>
      <c r="BG96" s="93"/>
      <c r="BH96" s="93"/>
      <c r="BI96" s="93"/>
      <c r="BJ96" s="93"/>
      <c r="BK96" s="93"/>
      <c r="BL96" s="93"/>
      <c r="BM96" s="93"/>
      <c r="BN96" s="93"/>
      <c r="BO96" s="93"/>
      <c r="BP96" s="93"/>
      <c r="BQ96" s="93"/>
      <c r="BR96" s="93"/>
      <c r="BS96" s="93"/>
      <c r="BT96" s="93"/>
      <c r="BU96" s="93"/>
      <c r="BV96" s="93"/>
      <c r="BW96" s="93"/>
      <c r="BX96" s="93"/>
      <c r="BY96" s="93"/>
      <c r="BZ96" s="93"/>
      <c r="CA96" s="93"/>
      <c r="CB96" s="93"/>
      <c r="CC96" s="93"/>
      <c r="CD96" s="93"/>
      <c r="CE96" s="93"/>
      <c r="CF96" s="93"/>
      <c r="CG96" s="93"/>
      <c r="CH96" s="93"/>
      <c r="CI96" s="93"/>
      <c r="CJ96" s="93"/>
      <c r="CK96" s="93"/>
      <c r="CL96" s="93"/>
      <c r="CM96" s="93"/>
      <c r="CN96" s="93"/>
      <c r="CO96" s="93"/>
      <c r="CP96" s="93"/>
      <c r="CQ96" s="93"/>
      <c r="CR96" s="93"/>
      <c r="CS96" s="93"/>
      <c r="CT96" s="93"/>
      <c r="CU96" s="93"/>
      <c r="CV96" s="93"/>
      <c r="CW96" s="93"/>
      <c r="CX96" s="93"/>
      <c r="CY96" s="93"/>
      <c r="CZ96" s="93"/>
      <c r="DA96" s="93"/>
      <c r="DB96" s="93"/>
      <c r="DC96" s="93"/>
      <c r="DD96" s="93"/>
      <c r="DE96" s="93"/>
      <c r="DF96" s="93"/>
      <c r="DG96" s="93"/>
      <c r="DH96" s="93"/>
      <c r="DI96" s="93"/>
      <c r="DJ96" s="93"/>
      <c r="DK96" s="93"/>
    </row>
    <row r="97" spans="1:115" s="479" customFormat="1" ht="20.25" x14ac:dyDescent="0.3">
      <c r="A97" s="93"/>
      <c r="B97" s="312" t="s">
        <v>291</v>
      </c>
      <c r="C97" s="313" t="s">
        <v>307</v>
      </c>
      <c r="D97" s="295" t="s">
        <v>5</v>
      </c>
      <c r="E97" s="323">
        <v>350</v>
      </c>
      <c r="F97" s="340">
        <v>0.1</v>
      </c>
      <c r="G97" s="346">
        <v>12.57</v>
      </c>
      <c r="H97" s="347">
        <f t="shared" si="7"/>
        <v>12.203883495145631</v>
      </c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93"/>
      <c r="AP97" s="93"/>
      <c r="AQ97" s="93"/>
      <c r="AR97" s="93"/>
      <c r="AS97" s="93"/>
      <c r="AT97" s="93"/>
      <c r="AU97" s="93"/>
      <c r="AV97" s="93"/>
      <c r="AW97" s="93"/>
      <c r="AX97" s="93"/>
      <c r="AY97" s="93"/>
      <c r="AZ97" s="93"/>
      <c r="BA97" s="93"/>
      <c r="BB97" s="93"/>
      <c r="BC97" s="93"/>
      <c r="BD97" s="93"/>
      <c r="BE97" s="93"/>
      <c r="BF97" s="93"/>
      <c r="BG97" s="93"/>
      <c r="BH97" s="93"/>
      <c r="BI97" s="93"/>
      <c r="BJ97" s="93"/>
      <c r="BK97" s="93"/>
      <c r="BL97" s="93"/>
      <c r="BM97" s="93"/>
      <c r="BN97" s="93"/>
      <c r="BO97" s="93"/>
      <c r="BP97" s="93"/>
      <c r="BQ97" s="93"/>
      <c r="BR97" s="93"/>
      <c r="BS97" s="93"/>
      <c r="BT97" s="93"/>
      <c r="BU97" s="93"/>
      <c r="BV97" s="93"/>
      <c r="BW97" s="93"/>
      <c r="BX97" s="93"/>
      <c r="BY97" s="93"/>
      <c r="BZ97" s="93"/>
      <c r="CA97" s="93"/>
      <c r="CB97" s="93"/>
      <c r="CC97" s="93"/>
      <c r="CD97" s="93"/>
      <c r="CE97" s="93"/>
      <c r="CF97" s="93"/>
      <c r="CG97" s="93"/>
      <c r="CH97" s="93"/>
      <c r="CI97" s="93"/>
      <c r="CJ97" s="93"/>
      <c r="CK97" s="93"/>
      <c r="CL97" s="93"/>
      <c r="CM97" s="93"/>
      <c r="CN97" s="93"/>
      <c r="CO97" s="93"/>
      <c r="CP97" s="93"/>
      <c r="CQ97" s="93"/>
      <c r="CR97" s="93"/>
      <c r="CS97" s="93"/>
      <c r="CT97" s="93"/>
      <c r="CU97" s="93"/>
      <c r="CV97" s="93"/>
      <c r="CW97" s="93"/>
      <c r="CX97" s="93"/>
      <c r="CY97" s="93"/>
      <c r="CZ97" s="93"/>
      <c r="DA97" s="93"/>
      <c r="DB97" s="93"/>
      <c r="DC97" s="93"/>
      <c r="DD97" s="93"/>
      <c r="DE97" s="93"/>
      <c r="DF97" s="93"/>
      <c r="DG97" s="93"/>
      <c r="DH97" s="93"/>
      <c r="DI97" s="93"/>
      <c r="DJ97" s="93"/>
      <c r="DK97" s="93"/>
    </row>
    <row r="98" spans="1:115" s="479" customFormat="1" ht="21" thickBot="1" x14ac:dyDescent="0.35">
      <c r="A98" s="93"/>
      <c r="B98" s="315" t="s">
        <v>296</v>
      </c>
      <c r="C98" s="335" t="s">
        <v>308</v>
      </c>
      <c r="D98" s="315" t="s">
        <v>5</v>
      </c>
      <c r="E98" s="343">
        <v>200</v>
      </c>
      <c r="F98" s="344">
        <v>0.1</v>
      </c>
      <c r="G98" s="350">
        <v>24.58</v>
      </c>
      <c r="H98" s="351">
        <f t="shared" si="7"/>
        <v>23.864077669902912</v>
      </c>
      <c r="I98" s="93"/>
      <c r="J98" s="93"/>
      <c r="K98" s="93"/>
      <c r="L98" s="93"/>
      <c r="M98" s="93"/>
      <c r="N98" s="93"/>
      <c r="O98" s="93"/>
      <c r="P98" s="93"/>
      <c r="Q98" s="93"/>
      <c r="R98" s="93"/>
      <c r="S98" s="93"/>
      <c r="T98" s="93"/>
      <c r="U98" s="93"/>
      <c r="V98" s="93"/>
      <c r="W98" s="93"/>
      <c r="X98" s="93"/>
      <c r="Y98" s="93"/>
      <c r="Z98" s="93"/>
      <c r="AA98" s="93"/>
      <c r="AB98" s="93"/>
      <c r="AC98" s="93"/>
      <c r="AD98" s="93"/>
      <c r="AE98" s="93"/>
      <c r="AF98" s="93"/>
      <c r="AG98" s="93"/>
      <c r="AH98" s="93"/>
      <c r="AI98" s="93"/>
      <c r="AJ98" s="93"/>
      <c r="AK98" s="93"/>
      <c r="AL98" s="93"/>
      <c r="AM98" s="93"/>
      <c r="AN98" s="93"/>
      <c r="AO98" s="93"/>
      <c r="AP98" s="93"/>
      <c r="AQ98" s="93"/>
      <c r="AR98" s="93"/>
      <c r="AS98" s="93"/>
      <c r="AT98" s="93"/>
      <c r="AU98" s="93"/>
      <c r="AV98" s="93"/>
      <c r="AW98" s="93"/>
      <c r="AX98" s="93"/>
      <c r="AY98" s="93"/>
      <c r="AZ98" s="93"/>
      <c r="BA98" s="93"/>
      <c r="BB98" s="93"/>
      <c r="BC98" s="93"/>
      <c r="BD98" s="93"/>
      <c r="BE98" s="93"/>
      <c r="BF98" s="93"/>
      <c r="BG98" s="93"/>
      <c r="BH98" s="93"/>
      <c r="BI98" s="93"/>
      <c r="BJ98" s="93"/>
      <c r="BK98" s="93"/>
      <c r="BL98" s="93"/>
      <c r="BM98" s="93"/>
      <c r="BN98" s="93"/>
      <c r="BO98" s="93"/>
      <c r="BP98" s="93"/>
      <c r="BQ98" s="93"/>
      <c r="BR98" s="93"/>
      <c r="BS98" s="93"/>
      <c r="BT98" s="93"/>
      <c r="BU98" s="93"/>
      <c r="BV98" s="93"/>
      <c r="BW98" s="93"/>
      <c r="BX98" s="93"/>
      <c r="BY98" s="93"/>
      <c r="BZ98" s="93"/>
      <c r="CA98" s="93"/>
      <c r="CB98" s="93"/>
      <c r="CC98" s="93"/>
      <c r="CD98" s="93"/>
      <c r="CE98" s="93"/>
      <c r="CF98" s="93"/>
      <c r="CG98" s="93"/>
      <c r="CH98" s="93"/>
      <c r="CI98" s="93"/>
      <c r="CJ98" s="93"/>
      <c r="CK98" s="93"/>
      <c r="CL98" s="93"/>
      <c r="CM98" s="93"/>
      <c r="CN98" s="93"/>
      <c r="CO98" s="93"/>
      <c r="CP98" s="93"/>
      <c r="CQ98" s="93"/>
      <c r="CR98" s="93"/>
      <c r="CS98" s="93"/>
      <c r="CT98" s="93"/>
      <c r="CU98" s="93"/>
      <c r="CV98" s="93"/>
      <c r="CW98" s="93"/>
      <c r="CX98" s="93"/>
      <c r="CY98" s="93"/>
      <c r="CZ98" s="93"/>
      <c r="DA98" s="93"/>
      <c r="DB98" s="93"/>
      <c r="DC98" s="93"/>
      <c r="DD98" s="93"/>
      <c r="DE98" s="93"/>
      <c r="DF98" s="93"/>
      <c r="DG98" s="93"/>
      <c r="DH98" s="93"/>
      <c r="DI98" s="93"/>
      <c r="DJ98" s="93"/>
      <c r="DK98" s="93"/>
    </row>
    <row r="99" spans="1:115" s="479" customFormat="1" ht="20.25" x14ac:dyDescent="0.3">
      <c r="A99" s="93"/>
      <c r="B99" s="312" t="s">
        <v>295</v>
      </c>
      <c r="C99" s="313" t="s">
        <v>307</v>
      </c>
      <c r="D99" s="295" t="s">
        <v>5</v>
      </c>
      <c r="E99" s="323">
        <v>300</v>
      </c>
      <c r="F99" s="340">
        <v>0.1</v>
      </c>
      <c r="G99" s="352">
        <v>13.53</v>
      </c>
      <c r="H99" s="347">
        <f t="shared" si="7"/>
        <v>13.135922330097086</v>
      </c>
      <c r="I99" s="93"/>
      <c r="J99" s="93"/>
      <c r="K99" s="93"/>
      <c r="L99" s="93"/>
      <c r="M99" s="93"/>
      <c r="N99" s="93"/>
      <c r="O99" s="93"/>
      <c r="P99" s="93"/>
      <c r="Q99" s="93"/>
      <c r="R99" s="93"/>
      <c r="S99" s="93"/>
      <c r="T99" s="93"/>
      <c r="U99" s="93"/>
      <c r="V99" s="93"/>
      <c r="W99" s="93"/>
      <c r="X99" s="93"/>
      <c r="Y99" s="93"/>
      <c r="Z99" s="93"/>
      <c r="AA99" s="93"/>
      <c r="AB99" s="93"/>
      <c r="AC99" s="93"/>
      <c r="AD99" s="93"/>
      <c r="AE99" s="93"/>
      <c r="AF99" s="93"/>
      <c r="AG99" s="93"/>
      <c r="AH99" s="93"/>
      <c r="AI99" s="93"/>
      <c r="AJ99" s="93"/>
      <c r="AK99" s="93"/>
      <c r="AL99" s="93"/>
      <c r="AM99" s="93"/>
      <c r="AN99" s="93"/>
      <c r="AO99" s="93"/>
      <c r="AP99" s="93"/>
      <c r="AQ99" s="93"/>
      <c r="AR99" s="93"/>
      <c r="AS99" s="93"/>
      <c r="AT99" s="93"/>
      <c r="AU99" s="93"/>
      <c r="AV99" s="93"/>
      <c r="AW99" s="93"/>
      <c r="AX99" s="93"/>
      <c r="AY99" s="93"/>
      <c r="AZ99" s="93"/>
      <c r="BA99" s="93"/>
      <c r="BB99" s="93"/>
      <c r="BC99" s="93"/>
      <c r="BD99" s="93"/>
      <c r="BE99" s="93"/>
      <c r="BF99" s="93"/>
      <c r="BG99" s="93"/>
      <c r="BH99" s="93"/>
      <c r="BI99" s="93"/>
      <c r="BJ99" s="93"/>
      <c r="BK99" s="93"/>
      <c r="BL99" s="93"/>
      <c r="BM99" s="93"/>
      <c r="BN99" s="93"/>
      <c r="BO99" s="93"/>
      <c r="BP99" s="93"/>
      <c r="BQ99" s="93"/>
      <c r="BR99" s="93"/>
      <c r="BS99" s="93"/>
      <c r="BT99" s="93"/>
      <c r="BU99" s="93"/>
      <c r="BV99" s="93"/>
      <c r="BW99" s="93"/>
      <c r="BX99" s="93"/>
      <c r="BY99" s="93"/>
      <c r="BZ99" s="93"/>
      <c r="CA99" s="93"/>
      <c r="CB99" s="93"/>
      <c r="CC99" s="93"/>
      <c r="CD99" s="93"/>
      <c r="CE99" s="93"/>
      <c r="CF99" s="93"/>
      <c r="CG99" s="93"/>
      <c r="CH99" s="93"/>
      <c r="CI99" s="93"/>
      <c r="CJ99" s="93"/>
      <c r="CK99" s="93"/>
      <c r="CL99" s="93"/>
      <c r="CM99" s="93"/>
      <c r="CN99" s="93"/>
      <c r="CO99" s="93"/>
      <c r="CP99" s="93"/>
      <c r="CQ99" s="93"/>
      <c r="CR99" s="93"/>
      <c r="CS99" s="93"/>
      <c r="CT99" s="93"/>
      <c r="CU99" s="93"/>
      <c r="CV99" s="93"/>
      <c r="CW99" s="93"/>
      <c r="CX99" s="93"/>
      <c r="CY99" s="93"/>
      <c r="CZ99" s="93"/>
      <c r="DA99" s="93"/>
      <c r="DB99" s="93"/>
      <c r="DC99" s="93"/>
      <c r="DD99" s="93"/>
      <c r="DE99" s="93"/>
      <c r="DF99" s="93"/>
      <c r="DG99" s="93"/>
      <c r="DH99" s="93"/>
      <c r="DI99" s="93"/>
      <c r="DJ99" s="93"/>
      <c r="DK99" s="93"/>
    </row>
    <row r="100" spans="1:115" s="479" customFormat="1" ht="21" thickBot="1" x14ac:dyDescent="0.35">
      <c r="A100" s="93"/>
      <c r="B100" s="292" t="s">
        <v>296</v>
      </c>
      <c r="C100" s="363" t="s">
        <v>308</v>
      </c>
      <c r="D100" s="292" t="s">
        <v>5</v>
      </c>
      <c r="E100" s="364">
        <v>150</v>
      </c>
      <c r="F100" s="365">
        <v>0.1</v>
      </c>
      <c r="G100" s="366">
        <v>25.65</v>
      </c>
      <c r="H100" s="367">
        <f t="shared" si="7"/>
        <v>24.902912621359221</v>
      </c>
      <c r="I100" s="93"/>
      <c r="J100" s="93"/>
      <c r="K100" s="93"/>
      <c r="L100" s="93"/>
      <c r="M100" s="93"/>
      <c r="N100" s="93"/>
      <c r="O100" s="93"/>
      <c r="P100" s="93"/>
      <c r="Q100" s="93"/>
      <c r="R100" s="93"/>
      <c r="S100" s="93"/>
      <c r="T100" s="93"/>
      <c r="U100" s="93"/>
      <c r="V100" s="93"/>
      <c r="W100" s="93"/>
      <c r="X100" s="93"/>
      <c r="Y100" s="93"/>
      <c r="Z100" s="93"/>
      <c r="AA100" s="93"/>
      <c r="AB100" s="93"/>
      <c r="AC100" s="93"/>
      <c r="AD100" s="93"/>
      <c r="AE100" s="93"/>
      <c r="AF100" s="93"/>
      <c r="AG100" s="93"/>
      <c r="AH100" s="93"/>
      <c r="AI100" s="93"/>
      <c r="AJ100" s="93"/>
      <c r="AK100" s="93"/>
      <c r="AL100" s="93"/>
      <c r="AM100" s="93"/>
      <c r="AN100" s="93"/>
      <c r="AO100" s="93"/>
      <c r="AP100" s="93"/>
      <c r="AQ100" s="93"/>
      <c r="AR100" s="93"/>
      <c r="AS100" s="93"/>
      <c r="AT100" s="93"/>
      <c r="AU100" s="93"/>
      <c r="AV100" s="93"/>
      <c r="AW100" s="93"/>
      <c r="AX100" s="93"/>
      <c r="AY100" s="93"/>
      <c r="AZ100" s="93"/>
      <c r="BA100" s="93"/>
      <c r="BB100" s="93"/>
      <c r="BC100" s="93"/>
      <c r="BD100" s="93"/>
      <c r="BE100" s="93"/>
      <c r="BF100" s="93"/>
      <c r="BG100" s="93"/>
      <c r="BH100" s="93"/>
      <c r="BI100" s="93"/>
      <c r="BJ100" s="93"/>
      <c r="BK100" s="93"/>
      <c r="BL100" s="93"/>
      <c r="BM100" s="93"/>
      <c r="BN100" s="93"/>
      <c r="BO100" s="93"/>
      <c r="BP100" s="93"/>
      <c r="BQ100" s="93"/>
      <c r="BR100" s="93"/>
      <c r="BS100" s="93"/>
      <c r="BT100" s="93"/>
      <c r="BU100" s="93"/>
      <c r="BV100" s="93"/>
      <c r="BW100" s="93"/>
      <c r="BX100" s="93"/>
      <c r="BY100" s="93"/>
      <c r="BZ100" s="93"/>
      <c r="CA100" s="93"/>
      <c r="CB100" s="93"/>
      <c r="CC100" s="93"/>
      <c r="CD100" s="93"/>
      <c r="CE100" s="93"/>
      <c r="CF100" s="93"/>
      <c r="CG100" s="93"/>
      <c r="CH100" s="93"/>
      <c r="CI100" s="93"/>
      <c r="CJ100" s="93"/>
      <c r="CK100" s="93"/>
      <c r="CL100" s="93"/>
      <c r="CM100" s="93"/>
      <c r="CN100" s="93"/>
      <c r="CO100" s="93"/>
      <c r="CP100" s="93"/>
      <c r="CQ100" s="93"/>
      <c r="CR100" s="93"/>
      <c r="CS100" s="93"/>
      <c r="CT100" s="93"/>
      <c r="CU100" s="93"/>
      <c r="CV100" s="93"/>
      <c r="CW100" s="93"/>
      <c r="CX100" s="93"/>
      <c r="CY100" s="93"/>
      <c r="CZ100" s="93"/>
      <c r="DA100" s="93"/>
      <c r="DB100" s="93"/>
      <c r="DC100" s="93"/>
      <c r="DD100" s="93"/>
      <c r="DE100" s="93"/>
      <c r="DF100" s="93"/>
      <c r="DG100" s="93"/>
      <c r="DH100" s="93"/>
      <c r="DI100" s="93"/>
      <c r="DJ100" s="93"/>
      <c r="DK100" s="93"/>
    </row>
    <row r="101" spans="1:115" s="505" customFormat="1" ht="30.75" thickBot="1" x14ac:dyDescent="0.45">
      <c r="A101" s="469"/>
      <c r="B101" s="607" t="s">
        <v>318</v>
      </c>
      <c r="C101" s="630"/>
      <c r="D101" s="630"/>
      <c r="E101" s="630"/>
      <c r="F101" s="630"/>
      <c r="G101" s="630"/>
      <c r="H101" s="631"/>
      <c r="I101" s="469"/>
      <c r="J101" s="469"/>
      <c r="K101" s="469"/>
      <c r="L101" s="469"/>
      <c r="M101" s="469"/>
      <c r="N101" s="469"/>
      <c r="O101" s="469"/>
      <c r="P101" s="469"/>
      <c r="Q101" s="469"/>
      <c r="R101" s="469"/>
      <c r="S101" s="469"/>
      <c r="T101" s="469"/>
      <c r="U101" s="469"/>
      <c r="V101" s="469"/>
      <c r="W101" s="469"/>
      <c r="X101" s="469"/>
      <c r="Y101" s="469"/>
      <c r="Z101" s="469"/>
      <c r="AA101" s="469"/>
      <c r="AB101" s="469"/>
      <c r="AC101" s="469"/>
      <c r="AD101" s="469"/>
      <c r="AE101" s="469"/>
      <c r="AF101" s="469"/>
      <c r="AG101" s="469"/>
      <c r="AH101" s="469"/>
      <c r="AI101" s="469"/>
      <c r="AJ101" s="469"/>
      <c r="AK101" s="469"/>
      <c r="AL101" s="469"/>
      <c r="AM101" s="469"/>
      <c r="AN101" s="469"/>
      <c r="AO101" s="469"/>
      <c r="AP101" s="469"/>
      <c r="AQ101" s="469"/>
      <c r="AR101" s="469"/>
      <c r="AS101" s="469"/>
      <c r="AT101" s="469"/>
      <c r="AU101" s="469"/>
      <c r="AV101" s="469"/>
      <c r="AW101" s="469"/>
      <c r="AX101" s="469"/>
      <c r="AY101" s="469"/>
      <c r="AZ101" s="469"/>
      <c r="BA101" s="469"/>
      <c r="BB101" s="469"/>
      <c r="BC101" s="469"/>
      <c r="BD101" s="469"/>
      <c r="BE101" s="469"/>
      <c r="BF101" s="469"/>
      <c r="BG101" s="469"/>
      <c r="BH101" s="469"/>
      <c r="BI101" s="469"/>
      <c r="BJ101" s="469"/>
      <c r="BK101" s="469"/>
      <c r="BL101" s="469"/>
      <c r="BM101" s="469"/>
      <c r="BN101" s="469"/>
      <c r="BO101" s="469"/>
      <c r="BP101" s="469"/>
      <c r="BQ101" s="469"/>
      <c r="BR101" s="469"/>
      <c r="BS101" s="469"/>
      <c r="BT101" s="469"/>
      <c r="BU101" s="469"/>
      <c r="BV101" s="469"/>
      <c r="BW101" s="469"/>
      <c r="BX101" s="469"/>
      <c r="BY101" s="469"/>
      <c r="BZ101" s="469"/>
      <c r="CA101" s="469"/>
      <c r="CB101" s="469"/>
      <c r="CC101" s="469"/>
      <c r="CD101" s="469"/>
      <c r="CE101" s="469"/>
      <c r="CF101" s="469"/>
      <c r="CG101" s="469"/>
      <c r="CH101" s="469"/>
      <c r="CI101" s="469"/>
      <c r="CJ101" s="469"/>
      <c r="CK101" s="469"/>
      <c r="CL101" s="469"/>
      <c r="CM101" s="469"/>
      <c r="CN101" s="469"/>
      <c r="CO101" s="469"/>
      <c r="CP101" s="469"/>
      <c r="CQ101" s="469"/>
      <c r="CR101" s="469"/>
      <c r="CS101" s="469"/>
      <c r="CT101" s="469"/>
      <c r="CU101" s="469"/>
      <c r="CV101" s="469"/>
      <c r="CW101" s="469"/>
      <c r="CX101" s="469"/>
      <c r="CY101" s="469"/>
      <c r="CZ101" s="469"/>
      <c r="DA101" s="469"/>
      <c r="DB101" s="469"/>
      <c r="DC101" s="469"/>
      <c r="DD101" s="469"/>
      <c r="DE101" s="469"/>
      <c r="DF101" s="469"/>
      <c r="DG101" s="469"/>
      <c r="DH101" s="469"/>
      <c r="DI101" s="469"/>
      <c r="DJ101" s="469"/>
      <c r="DK101" s="469"/>
    </row>
    <row r="102" spans="1:115" s="479" customFormat="1" ht="40.5" x14ac:dyDescent="0.3">
      <c r="A102" s="93"/>
      <c r="B102" s="322"/>
      <c r="C102" s="313" t="s">
        <v>319</v>
      </c>
      <c r="D102" s="295" t="s">
        <v>5</v>
      </c>
      <c r="E102" s="295">
        <v>230</v>
      </c>
      <c r="F102" s="338">
        <v>0.1</v>
      </c>
      <c r="G102" s="346">
        <v>19.39</v>
      </c>
      <c r="H102" s="347">
        <f>G102/1.03</f>
        <v>18.825242718446603</v>
      </c>
      <c r="I102" s="93"/>
      <c r="J102" s="93"/>
      <c r="K102" s="93"/>
      <c r="L102" s="93"/>
      <c r="M102" s="93"/>
      <c r="N102" s="93"/>
      <c r="O102" s="93"/>
      <c r="P102" s="93"/>
      <c r="Q102" s="93"/>
      <c r="R102" s="93"/>
      <c r="S102" s="93"/>
      <c r="T102" s="93"/>
      <c r="U102" s="93"/>
      <c r="V102" s="93"/>
      <c r="W102" s="93"/>
      <c r="X102" s="93"/>
      <c r="Y102" s="93"/>
      <c r="Z102" s="93"/>
      <c r="AA102" s="93"/>
      <c r="AB102" s="93"/>
      <c r="AC102" s="93"/>
      <c r="AD102" s="93"/>
      <c r="AE102" s="93"/>
      <c r="AF102" s="93"/>
      <c r="AG102" s="93"/>
      <c r="AH102" s="93"/>
      <c r="AI102" s="93"/>
      <c r="AJ102" s="93"/>
      <c r="AK102" s="93"/>
      <c r="AL102" s="93"/>
      <c r="AM102" s="93"/>
      <c r="AN102" s="93"/>
      <c r="AO102" s="93"/>
      <c r="AP102" s="93"/>
      <c r="AQ102" s="93"/>
      <c r="AR102" s="93"/>
      <c r="AS102" s="93"/>
      <c r="AT102" s="93"/>
      <c r="AU102" s="93"/>
      <c r="AV102" s="93"/>
      <c r="AW102" s="93"/>
      <c r="AX102" s="93"/>
      <c r="AY102" s="93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  <c r="BU102" s="93"/>
      <c r="BV102" s="93"/>
      <c r="BW102" s="93"/>
      <c r="BX102" s="93"/>
      <c r="BY102" s="93"/>
      <c r="BZ102" s="93"/>
      <c r="CA102" s="93"/>
      <c r="CB102" s="93"/>
      <c r="CC102" s="93"/>
      <c r="CD102" s="93"/>
      <c r="CE102" s="93"/>
      <c r="CF102" s="93"/>
      <c r="CG102" s="93"/>
      <c r="CH102" s="93"/>
      <c r="CI102" s="93"/>
      <c r="CJ102" s="93"/>
      <c r="CK102" s="93"/>
      <c r="CL102" s="93"/>
      <c r="CM102" s="93"/>
      <c r="CN102" s="93"/>
      <c r="CO102" s="93"/>
      <c r="CP102" s="93"/>
      <c r="CQ102" s="93"/>
      <c r="CR102" s="93"/>
      <c r="CS102" s="93"/>
      <c r="CT102" s="93"/>
      <c r="CU102" s="93"/>
      <c r="CV102" s="93"/>
      <c r="CW102" s="93"/>
      <c r="CX102" s="93"/>
      <c r="CY102" s="93"/>
      <c r="CZ102" s="93"/>
      <c r="DA102" s="93"/>
      <c r="DB102" s="93"/>
      <c r="DC102" s="93"/>
      <c r="DD102" s="93"/>
      <c r="DE102" s="93"/>
      <c r="DF102" s="93"/>
      <c r="DG102" s="93"/>
      <c r="DH102" s="93"/>
      <c r="DI102" s="93"/>
      <c r="DJ102" s="93"/>
      <c r="DK102" s="93"/>
    </row>
    <row r="103" spans="1:115" s="479" customFormat="1" ht="40.5" x14ac:dyDescent="0.3">
      <c r="A103" s="93"/>
      <c r="B103" s="292" t="s">
        <v>320</v>
      </c>
      <c r="C103" s="284" t="s">
        <v>321</v>
      </c>
      <c r="D103" s="269" t="s">
        <v>5</v>
      </c>
      <c r="E103" s="269">
        <v>130</v>
      </c>
      <c r="F103" s="331">
        <v>0.1</v>
      </c>
      <c r="G103" s="348">
        <v>33.82</v>
      </c>
      <c r="H103" s="349">
        <f t="shared" ref="H103:H108" si="8">G103/1.03</f>
        <v>32.834951456310677</v>
      </c>
      <c r="I103" s="93"/>
      <c r="J103" s="93"/>
      <c r="K103" s="93"/>
      <c r="L103" s="93"/>
      <c r="M103" s="93"/>
      <c r="N103" s="93"/>
      <c r="O103" s="93"/>
      <c r="P103" s="93"/>
      <c r="Q103" s="93"/>
      <c r="R103" s="93"/>
      <c r="S103" s="93"/>
      <c r="T103" s="93"/>
      <c r="U103" s="93"/>
      <c r="V103" s="93"/>
      <c r="W103" s="93"/>
      <c r="X103" s="93"/>
      <c r="Y103" s="93"/>
      <c r="Z103" s="93"/>
      <c r="AA103" s="93"/>
      <c r="AB103" s="93"/>
      <c r="AC103" s="93"/>
      <c r="AD103" s="93"/>
      <c r="AE103" s="93"/>
      <c r="AF103" s="93"/>
      <c r="AG103" s="93"/>
      <c r="AH103" s="93"/>
      <c r="AI103" s="93"/>
      <c r="AJ103" s="93"/>
      <c r="AK103" s="93"/>
      <c r="AL103" s="93"/>
      <c r="AM103" s="93"/>
      <c r="AN103" s="93"/>
      <c r="AO103" s="93"/>
      <c r="AP103" s="93"/>
      <c r="AQ103" s="93"/>
      <c r="AR103" s="93"/>
      <c r="AS103" s="93"/>
      <c r="AT103" s="93"/>
      <c r="AU103" s="93"/>
      <c r="AV103" s="93"/>
      <c r="AW103" s="93"/>
      <c r="AX103" s="93"/>
      <c r="AY103" s="93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  <c r="BU103" s="93"/>
      <c r="BV103" s="93"/>
      <c r="BW103" s="93"/>
      <c r="BX103" s="93"/>
      <c r="BY103" s="93"/>
      <c r="BZ103" s="93"/>
      <c r="CA103" s="93"/>
      <c r="CB103" s="93"/>
      <c r="CC103" s="93"/>
      <c r="CD103" s="93"/>
      <c r="CE103" s="93"/>
      <c r="CF103" s="93"/>
      <c r="CG103" s="93"/>
      <c r="CH103" s="93"/>
      <c r="CI103" s="93"/>
      <c r="CJ103" s="93"/>
      <c r="CK103" s="93"/>
      <c r="CL103" s="93"/>
      <c r="CM103" s="93"/>
      <c r="CN103" s="93"/>
      <c r="CO103" s="93"/>
      <c r="CP103" s="93"/>
      <c r="CQ103" s="93"/>
      <c r="CR103" s="93"/>
      <c r="CS103" s="93"/>
      <c r="CT103" s="93"/>
      <c r="CU103" s="93"/>
      <c r="CV103" s="93"/>
      <c r="CW103" s="93"/>
      <c r="CX103" s="93"/>
      <c r="CY103" s="93"/>
      <c r="CZ103" s="93"/>
      <c r="DA103" s="93"/>
      <c r="DB103" s="93"/>
      <c r="DC103" s="93"/>
      <c r="DD103" s="93"/>
      <c r="DE103" s="93"/>
      <c r="DF103" s="93"/>
      <c r="DG103" s="93"/>
      <c r="DH103" s="93"/>
      <c r="DI103" s="93"/>
      <c r="DJ103" s="93"/>
      <c r="DK103" s="93"/>
    </row>
    <row r="104" spans="1:115" s="479" customFormat="1" ht="40.5" x14ac:dyDescent="0.3">
      <c r="A104" s="93"/>
      <c r="B104" s="292" t="s">
        <v>322</v>
      </c>
      <c r="C104" s="284" t="s">
        <v>323</v>
      </c>
      <c r="D104" s="269" t="s">
        <v>5</v>
      </c>
      <c r="E104" s="269">
        <v>100</v>
      </c>
      <c r="F104" s="331">
        <v>0.1</v>
      </c>
      <c r="G104" s="348">
        <v>48.71</v>
      </c>
      <c r="H104" s="349">
        <f t="shared" si="8"/>
        <v>47.291262135922331</v>
      </c>
      <c r="I104" s="93"/>
      <c r="J104" s="93"/>
      <c r="K104" s="93"/>
      <c r="L104" s="93"/>
      <c r="M104" s="93"/>
      <c r="N104" s="93"/>
      <c r="O104" s="93"/>
      <c r="P104" s="93"/>
      <c r="Q104" s="93"/>
      <c r="R104" s="93"/>
      <c r="S104" s="93"/>
      <c r="T104" s="93"/>
      <c r="U104" s="93"/>
      <c r="V104" s="93"/>
      <c r="W104" s="93"/>
      <c r="X104" s="93"/>
      <c r="Y104" s="93"/>
      <c r="Z104" s="93"/>
      <c r="AA104" s="93"/>
      <c r="AB104" s="93"/>
      <c r="AC104" s="93"/>
      <c r="AD104" s="93"/>
      <c r="AE104" s="93"/>
      <c r="AF104" s="93"/>
      <c r="AG104" s="93"/>
      <c r="AH104" s="93"/>
      <c r="AI104" s="93"/>
      <c r="AJ104" s="93"/>
      <c r="AK104" s="93"/>
      <c r="AL104" s="93"/>
      <c r="AM104" s="93"/>
      <c r="AN104" s="93"/>
      <c r="AO104" s="93"/>
      <c r="AP104" s="93"/>
      <c r="AQ104" s="93"/>
      <c r="AR104" s="93"/>
      <c r="AS104" s="93"/>
      <c r="AT104" s="93"/>
      <c r="AU104" s="93"/>
      <c r="AV104" s="93"/>
      <c r="AW104" s="93"/>
      <c r="AX104" s="93"/>
      <c r="AY104" s="93"/>
      <c r="AZ104" s="93"/>
      <c r="BA104" s="93"/>
      <c r="BB104" s="93"/>
      <c r="BC104" s="93"/>
      <c r="BD104" s="93"/>
      <c r="BE104" s="93"/>
      <c r="BF104" s="93"/>
      <c r="BG104" s="93"/>
      <c r="BH104" s="93"/>
      <c r="BI104" s="93"/>
      <c r="BJ104" s="93"/>
      <c r="BK104" s="93"/>
      <c r="BL104" s="93"/>
      <c r="BM104" s="93"/>
      <c r="BN104" s="93"/>
      <c r="BO104" s="93"/>
      <c r="BP104" s="93"/>
      <c r="BQ104" s="93"/>
      <c r="BR104" s="93"/>
      <c r="BS104" s="93"/>
      <c r="BT104" s="93"/>
      <c r="BU104" s="93"/>
      <c r="BV104" s="93"/>
      <c r="BW104" s="93"/>
      <c r="BX104" s="93"/>
      <c r="BY104" s="93"/>
      <c r="BZ104" s="93"/>
      <c r="CA104" s="93"/>
      <c r="CB104" s="93"/>
      <c r="CC104" s="93"/>
      <c r="CD104" s="93"/>
      <c r="CE104" s="93"/>
      <c r="CF104" s="93"/>
      <c r="CG104" s="93"/>
      <c r="CH104" s="93"/>
      <c r="CI104" s="93"/>
      <c r="CJ104" s="93"/>
      <c r="CK104" s="93"/>
      <c r="CL104" s="93"/>
      <c r="CM104" s="93"/>
      <c r="CN104" s="93"/>
      <c r="CO104" s="93"/>
      <c r="CP104" s="93"/>
      <c r="CQ104" s="93"/>
      <c r="CR104" s="93"/>
      <c r="CS104" s="93"/>
      <c r="CT104" s="93"/>
      <c r="CU104" s="93"/>
      <c r="CV104" s="93"/>
      <c r="CW104" s="93"/>
      <c r="CX104" s="93"/>
      <c r="CY104" s="93"/>
      <c r="CZ104" s="93"/>
      <c r="DA104" s="93"/>
      <c r="DB104" s="93"/>
      <c r="DC104" s="93"/>
      <c r="DD104" s="93"/>
      <c r="DE104" s="93"/>
      <c r="DF104" s="93"/>
      <c r="DG104" s="93"/>
      <c r="DH104" s="93"/>
      <c r="DI104" s="93"/>
      <c r="DJ104" s="93"/>
      <c r="DK104" s="93"/>
    </row>
    <row r="105" spans="1:115" s="479" customFormat="1" ht="40.5" x14ac:dyDescent="0.3">
      <c r="A105" s="93"/>
      <c r="B105" s="292"/>
      <c r="C105" s="353" t="s">
        <v>324</v>
      </c>
      <c r="D105" s="269" t="s">
        <v>5</v>
      </c>
      <c r="E105" s="273">
        <v>100</v>
      </c>
      <c r="F105" s="354">
        <v>0.1</v>
      </c>
      <c r="G105" s="348">
        <v>80.27</v>
      </c>
      <c r="H105" s="349">
        <f t="shared" si="8"/>
        <v>77.932038834951456</v>
      </c>
      <c r="I105" s="93"/>
      <c r="J105" s="93"/>
      <c r="K105" s="93"/>
      <c r="L105" s="93"/>
      <c r="M105" s="93"/>
      <c r="N105" s="93"/>
      <c r="O105" s="93"/>
      <c r="P105" s="93"/>
      <c r="Q105" s="93"/>
      <c r="R105" s="93"/>
      <c r="S105" s="93"/>
      <c r="T105" s="93"/>
      <c r="U105" s="93"/>
      <c r="V105" s="93"/>
      <c r="W105" s="93"/>
      <c r="X105" s="93"/>
      <c r="Y105" s="93"/>
      <c r="Z105" s="93"/>
      <c r="AA105" s="93"/>
      <c r="AB105" s="93"/>
      <c r="AC105" s="93"/>
      <c r="AD105" s="93"/>
      <c r="AE105" s="93"/>
      <c r="AF105" s="93"/>
      <c r="AG105" s="93"/>
      <c r="AH105" s="93"/>
      <c r="AI105" s="93"/>
      <c r="AJ105" s="93"/>
      <c r="AK105" s="93"/>
      <c r="AL105" s="93"/>
      <c r="AM105" s="93"/>
      <c r="AN105" s="93"/>
      <c r="AO105" s="93"/>
      <c r="AP105" s="93"/>
      <c r="AQ105" s="93"/>
      <c r="AR105" s="93"/>
      <c r="AS105" s="93"/>
      <c r="AT105" s="93"/>
      <c r="AU105" s="93"/>
      <c r="AV105" s="93"/>
      <c r="AW105" s="93"/>
      <c r="AX105" s="93"/>
      <c r="AY105" s="93"/>
      <c r="AZ105" s="93"/>
      <c r="BA105" s="93"/>
      <c r="BB105" s="93"/>
      <c r="BC105" s="93"/>
      <c r="BD105" s="93"/>
      <c r="BE105" s="93"/>
      <c r="BF105" s="93"/>
      <c r="BG105" s="93"/>
      <c r="BH105" s="93"/>
      <c r="BI105" s="93"/>
      <c r="BJ105" s="93"/>
      <c r="BK105" s="93"/>
      <c r="BL105" s="93"/>
      <c r="BM105" s="93"/>
      <c r="BN105" s="93"/>
      <c r="BO105" s="93"/>
      <c r="BP105" s="93"/>
      <c r="BQ105" s="93"/>
      <c r="BR105" s="93"/>
      <c r="BS105" s="93"/>
      <c r="BT105" s="93"/>
      <c r="BU105" s="93"/>
      <c r="BV105" s="93"/>
      <c r="BW105" s="93"/>
      <c r="BX105" s="93"/>
      <c r="BY105" s="93"/>
      <c r="BZ105" s="93"/>
      <c r="CA105" s="93"/>
      <c r="CB105" s="93"/>
      <c r="CC105" s="93"/>
      <c r="CD105" s="93"/>
      <c r="CE105" s="93"/>
      <c r="CF105" s="93"/>
      <c r="CG105" s="93"/>
      <c r="CH105" s="93"/>
      <c r="CI105" s="93"/>
      <c r="CJ105" s="93"/>
      <c r="CK105" s="93"/>
      <c r="CL105" s="93"/>
      <c r="CM105" s="93"/>
      <c r="CN105" s="93"/>
      <c r="CO105" s="93"/>
      <c r="CP105" s="93"/>
      <c r="CQ105" s="93"/>
      <c r="CR105" s="93"/>
      <c r="CS105" s="93"/>
      <c r="CT105" s="93"/>
      <c r="CU105" s="93"/>
      <c r="CV105" s="93"/>
      <c r="CW105" s="93"/>
      <c r="CX105" s="93"/>
      <c r="CY105" s="93"/>
      <c r="CZ105" s="93"/>
      <c r="DA105" s="93"/>
      <c r="DB105" s="93"/>
      <c r="DC105" s="93"/>
      <c r="DD105" s="93"/>
      <c r="DE105" s="93"/>
      <c r="DF105" s="93"/>
      <c r="DG105" s="93"/>
      <c r="DH105" s="93"/>
      <c r="DI105" s="93"/>
      <c r="DJ105" s="93"/>
      <c r="DK105" s="93"/>
    </row>
    <row r="106" spans="1:115" s="479" customFormat="1" ht="40.5" x14ac:dyDescent="0.3">
      <c r="A106" s="93"/>
      <c r="B106" s="358"/>
      <c r="C106" s="353" t="s">
        <v>325</v>
      </c>
      <c r="D106" s="269" t="s">
        <v>5</v>
      </c>
      <c r="E106" s="273">
        <v>50</v>
      </c>
      <c r="F106" s="354">
        <v>0.1</v>
      </c>
      <c r="G106" s="348">
        <v>157.16999999999999</v>
      </c>
      <c r="H106" s="349">
        <f t="shared" si="8"/>
        <v>152.59223300970874</v>
      </c>
      <c r="I106" s="93"/>
      <c r="J106" s="93"/>
      <c r="K106" s="93"/>
      <c r="L106" s="93"/>
      <c r="M106" s="93"/>
      <c r="N106" s="93"/>
      <c r="O106" s="93"/>
      <c r="P106" s="93"/>
      <c r="Q106" s="93"/>
      <c r="R106" s="93"/>
      <c r="S106" s="93"/>
      <c r="T106" s="93"/>
      <c r="U106" s="93"/>
      <c r="V106" s="93"/>
      <c r="W106" s="93"/>
      <c r="X106" s="93"/>
      <c r="Y106" s="93"/>
      <c r="Z106" s="93"/>
      <c r="AA106" s="93"/>
      <c r="AB106" s="93"/>
      <c r="AC106" s="93"/>
      <c r="AD106" s="93"/>
      <c r="AE106" s="93"/>
      <c r="AF106" s="93"/>
      <c r="AG106" s="93"/>
      <c r="AH106" s="93"/>
      <c r="AI106" s="93"/>
      <c r="AJ106" s="93"/>
      <c r="AK106" s="93"/>
      <c r="AL106" s="93"/>
      <c r="AM106" s="93"/>
      <c r="AN106" s="93"/>
      <c r="AO106" s="93"/>
      <c r="AP106" s="93"/>
      <c r="AQ106" s="93"/>
      <c r="AR106" s="93"/>
      <c r="AS106" s="93"/>
      <c r="AT106" s="93"/>
      <c r="AU106" s="93"/>
      <c r="AV106" s="93"/>
      <c r="AW106" s="93"/>
      <c r="AX106" s="93"/>
      <c r="AY106" s="93"/>
      <c r="AZ106" s="93"/>
      <c r="BA106" s="93"/>
      <c r="BB106" s="93"/>
      <c r="BC106" s="93"/>
      <c r="BD106" s="93"/>
      <c r="BE106" s="93"/>
      <c r="BF106" s="93"/>
      <c r="BG106" s="93"/>
      <c r="BH106" s="93"/>
      <c r="BI106" s="93"/>
      <c r="BJ106" s="93"/>
      <c r="BK106" s="93"/>
      <c r="BL106" s="93"/>
      <c r="BM106" s="93"/>
      <c r="BN106" s="93"/>
      <c r="BO106" s="93"/>
      <c r="BP106" s="93"/>
      <c r="BQ106" s="93"/>
      <c r="BR106" s="93"/>
      <c r="BS106" s="93"/>
      <c r="BT106" s="93"/>
      <c r="BU106" s="93"/>
      <c r="BV106" s="93"/>
      <c r="BW106" s="93"/>
      <c r="BX106" s="93"/>
      <c r="BY106" s="93"/>
      <c r="BZ106" s="93"/>
      <c r="CA106" s="93"/>
      <c r="CB106" s="93"/>
      <c r="CC106" s="93"/>
      <c r="CD106" s="93"/>
      <c r="CE106" s="93"/>
      <c r="CF106" s="93"/>
      <c r="CG106" s="93"/>
      <c r="CH106" s="93"/>
      <c r="CI106" s="93"/>
      <c r="CJ106" s="93"/>
      <c r="CK106" s="93"/>
      <c r="CL106" s="93"/>
      <c r="CM106" s="93"/>
      <c r="CN106" s="93"/>
      <c r="CO106" s="93"/>
      <c r="CP106" s="93"/>
      <c r="CQ106" s="93"/>
      <c r="CR106" s="93"/>
      <c r="CS106" s="93"/>
      <c r="CT106" s="93"/>
      <c r="CU106" s="93"/>
      <c r="CV106" s="93"/>
      <c r="CW106" s="93"/>
      <c r="CX106" s="93"/>
      <c r="CY106" s="93"/>
      <c r="CZ106" s="93"/>
      <c r="DA106" s="93"/>
      <c r="DB106" s="93"/>
      <c r="DC106" s="93"/>
      <c r="DD106" s="93"/>
      <c r="DE106" s="93"/>
      <c r="DF106" s="93"/>
      <c r="DG106" s="93"/>
      <c r="DH106" s="93"/>
      <c r="DI106" s="93"/>
      <c r="DJ106" s="93"/>
      <c r="DK106" s="93"/>
    </row>
    <row r="107" spans="1:115" s="479" customFormat="1" ht="40.5" x14ac:dyDescent="0.3">
      <c r="A107" s="93"/>
      <c r="B107" s="358"/>
      <c r="C107" s="284" t="s">
        <v>326</v>
      </c>
      <c r="D107" s="269" t="s">
        <v>5</v>
      </c>
      <c r="E107" s="269">
        <v>4</v>
      </c>
      <c r="F107" s="331">
        <v>0.1</v>
      </c>
      <c r="G107" s="348">
        <v>1554.36</v>
      </c>
      <c r="H107" s="349">
        <f t="shared" si="8"/>
        <v>1509.0873786407765</v>
      </c>
      <c r="I107" s="93"/>
      <c r="J107" s="93"/>
      <c r="K107" s="93"/>
      <c r="L107" s="93"/>
      <c r="M107" s="93"/>
      <c r="N107" s="93"/>
      <c r="O107" s="93"/>
      <c r="P107" s="93"/>
      <c r="Q107" s="93"/>
      <c r="R107" s="93"/>
      <c r="S107" s="93"/>
      <c r="T107" s="93"/>
      <c r="U107" s="93"/>
      <c r="V107" s="93"/>
      <c r="W107" s="93"/>
      <c r="X107" s="93"/>
      <c r="Y107" s="93"/>
      <c r="Z107" s="93"/>
      <c r="AA107" s="93"/>
      <c r="AB107" s="93"/>
      <c r="AC107" s="93"/>
      <c r="AD107" s="93"/>
      <c r="AE107" s="93"/>
      <c r="AF107" s="93"/>
      <c r="AG107" s="93"/>
      <c r="AH107" s="93"/>
      <c r="AI107" s="93"/>
      <c r="AJ107" s="93"/>
      <c r="AK107" s="93"/>
      <c r="AL107" s="93"/>
      <c r="AM107" s="93"/>
      <c r="AN107" s="93"/>
      <c r="AO107" s="93"/>
      <c r="AP107" s="93"/>
      <c r="AQ107" s="93"/>
      <c r="AR107" s="93"/>
      <c r="AS107" s="93"/>
      <c r="AT107" s="93"/>
      <c r="AU107" s="93"/>
      <c r="AV107" s="93"/>
      <c r="AW107" s="93"/>
      <c r="AX107" s="93"/>
      <c r="AY107" s="93"/>
      <c r="AZ107" s="93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  <c r="CH107" s="93"/>
      <c r="CI107" s="93"/>
      <c r="CJ107" s="93"/>
      <c r="CK107" s="93"/>
      <c r="CL107" s="93"/>
      <c r="CM107" s="93"/>
      <c r="CN107" s="93"/>
      <c r="CO107" s="93"/>
      <c r="CP107" s="93"/>
      <c r="CQ107" s="93"/>
      <c r="CR107" s="93"/>
      <c r="CS107" s="93"/>
      <c r="CT107" s="93"/>
      <c r="CU107" s="93"/>
      <c r="CV107" s="93"/>
      <c r="CW107" s="93"/>
      <c r="CX107" s="93"/>
      <c r="CY107" s="93"/>
      <c r="CZ107" s="93"/>
      <c r="DA107" s="93"/>
      <c r="DB107" s="93"/>
      <c r="DC107" s="93"/>
      <c r="DD107" s="93"/>
      <c r="DE107" s="93"/>
      <c r="DF107" s="93"/>
      <c r="DG107" s="93"/>
      <c r="DH107" s="93"/>
      <c r="DI107" s="93"/>
      <c r="DJ107" s="93"/>
      <c r="DK107" s="93"/>
    </row>
    <row r="108" spans="1:115" s="479" customFormat="1" ht="41.25" thickBot="1" x14ac:dyDescent="0.35">
      <c r="A108" s="93"/>
      <c r="B108" s="359"/>
      <c r="C108" s="316" t="s">
        <v>327</v>
      </c>
      <c r="D108" s="317" t="s">
        <v>5</v>
      </c>
      <c r="E108" s="317">
        <v>1</v>
      </c>
      <c r="F108" s="339">
        <v>0.1</v>
      </c>
      <c r="G108" s="350">
        <v>3148.58</v>
      </c>
      <c r="H108" s="351">
        <f t="shared" si="8"/>
        <v>3056.8737864077671</v>
      </c>
      <c r="I108" s="93"/>
      <c r="J108" s="93"/>
      <c r="K108" s="93"/>
      <c r="L108" s="93"/>
      <c r="M108" s="93"/>
      <c r="N108" s="93"/>
      <c r="O108" s="93"/>
      <c r="P108" s="93"/>
      <c r="Q108" s="93"/>
      <c r="R108" s="93"/>
      <c r="S108" s="93"/>
      <c r="T108" s="93"/>
      <c r="U108" s="93"/>
      <c r="V108" s="93"/>
      <c r="W108" s="93"/>
      <c r="X108" s="93"/>
      <c r="Y108" s="93"/>
      <c r="Z108" s="93"/>
      <c r="AA108" s="93"/>
      <c r="AB108" s="93"/>
      <c r="AC108" s="93"/>
      <c r="AD108" s="93"/>
      <c r="AE108" s="93"/>
      <c r="AF108" s="93"/>
      <c r="AG108" s="93"/>
      <c r="AH108" s="93"/>
      <c r="AI108" s="93"/>
      <c r="AJ108" s="93"/>
      <c r="AK108" s="93"/>
      <c r="AL108" s="93"/>
      <c r="AM108" s="93"/>
      <c r="AN108" s="93"/>
      <c r="AO108" s="93"/>
      <c r="AP108" s="93"/>
      <c r="AQ108" s="93"/>
      <c r="AR108" s="93"/>
      <c r="AS108" s="93"/>
      <c r="AT108" s="93"/>
      <c r="AU108" s="93"/>
      <c r="AV108" s="93"/>
      <c r="AW108" s="93"/>
      <c r="AX108" s="93"/>
      <c r="AY108" s="93"/>
      <c r="AZ108" s="93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  <c r="CH108" s="93"/>
      <c r="CI108" s="93"/>
      <c r="CJ108" s="93"/>
      <c r="CK108" s="93"/>
      <c r="CL108" s="93"/>
      <c r="CM108" s="93"/>
      <c r="CN108" s="93"/>
      <c r="CO108" s="93"/>
      <c r="CP108" s="93"/>
      <c r="CQ108" s="93"/>
      <c r="CR108" s="93"/>
      <c r="CS108" s="93"/>
      <c r="CT108" s="93"/>
      <c r="CU108" s="93"/>
      <c r="CV108" s="93"/>
      <c r="CW108" s="93"/>
      <c r="CX108" s="93"/>
      <c r="CY108" s="93"/>
      <c r="CZ108" s="93"/>
      <c r="DA108" s="93"/>
      <c r="DB108" s="93"/>
      <c r="DC108" s="93"/>
      <c r="DD108" s="93"/>
      <c r="DE108" s="93"/>
      <c r="DF108" s="93"/>
      <c r="DG108" s="93"/>
      <c r="DH108" s="93"/>
      <c r="DI108" s="93"/>
      <c r="DJ108" s="93"/>
      <c r="DK108" s="93"/>
    </row>
    <row r="109" spans="1:115" s="479" customFormat="1" ht="40.5" x14ac:dyDescent="0.3">
      <c r="A109" s="93"/>
      <c r="B109" s="322"/>
      <c r="C109" s="313" t="s">
        <v>319</v>
      </c>
      <c r="D109" s="295" t="s">
        <v>5</v>
      </c>
      <c r="E109" s="323">
        <v>200</v>
      </c>
      <c r="F109" s="340">
        <v>0.1</v>
      </c>
      <c r="G109" s="346">
        <v>21.93</v>
      </c>
      <c r="H109" s="347">
        <f>G109/1.03</f>
        <v>21.291262135922331</v>
      </c>
      <c r="I109" s="93"/>
      <c r="J109" s="93"/>
      <c r="K109" s="93"/>
      <c r="L109" s="93"/>
      <c r="M109" s="93"/>
      <c r="N109" s="93"/>
      <c r="O109" s="93"/>
      <c r="P109" s="93"/>
      <c r="Q109" s="93"/>
      <c r="R109" s="93"/>
      <c r="S109" s="93"/>
      <c r="T109" s="93"/>
      <c r="U109" s="93"/>
      <c r="V109" s="93"/>
      <c r="W109" s="93"/>
      <c r="X109" s="93"/>
      <c r="Y109" s="93"/>
      <c r="Z109" s="93"/>
      <c r="AA109" s="93"/>
      <c r="AB109" s="93"/>
      <c r="AC109" s="93"/>
      <c r="AD109" s="93"/>
      <c r="AE109" s="93"/>
      <c r="AF109" s="93"/>
      <c r="AG109" s="93"/>
      <c r="AH109" s="93"/>
      <c r="AI109" s="93"/>
      <c r="AJ109" s="93"/>
      <c r="AK109" s="93"/>
      <c r="AL109" s="93"/>
      <c r="AM109" s="93"/>
      <c r="AN109" s="93"/>
      <c r="AO109" s="93"/>
      <c r="AP109" s="93"/>
      <c r="AQ109" s="93"/>
      <c r="AR109" s="93"/>
      <c r="AS109" s="93"/>
      <c r="AT109" s="93"/>
      <c r="AU109" s="93"/>
      <c r="AV109" s="93"/>
      <c r="AW109" s="93"/>
      <c r="AX109" s="93"/>
      <c r="AY109" s="93"/>
      <c r="AZ109" s="93"/>
      <c r="BA109" s="93"/>
      <c r="BB109" s="93"/>
      <c r="BC109" s="93"/>
      <c r="BD109" s="93"/>
      <c r="BE109" s="93"/>
      <c r="BF109" s="93"/>
      <c r="BG109" s="93"/>
      <c r="BH109" s="93"/>
      <c r="BI109" s="93"/>
      <c r="BJ109" s="93"/>
      <c r="BK109" s="93"/>
      <c r="BL109" s="93"/>
      <c r="BM109" s="93"/>
      <c r="BN109" s="93"/>
      <c r="BO109" s="93"/>
      <c r="BP109" s="93"/>
      <c r="BQ109" s="93"/>
      <c r="BR109" s="93"/>
      <c r="BS109" s="93"/>
      <c r="BT109" s="93"/>
      <c r="BU109" s="93"/>
      <c r="BV109" s="93"/>
      <c r="BW109" s="93"/>
      <c r="BX109" s="93"/>
      <c r="BY109" s="93"/>
      <c r="BZ109" s="93"/>
      <c r="CA109" s="93"/>
      <c r="CB109" s="93"/>
      <c r="CC109" s="93"/>
      <c r="CD109" s="93"/>
      <c r="CE109" s="93"/>
      <c r="CF109" s="93"/>
      <c r="CG109" s="93"/>
      <c r="CH109" s="93"/>
      <c r="CI109" s="93"/>
      <c r="CJ109" s="93"/>
      <c r="CK109" s="93"/>
      <c r="CL109" s="93"/>
      <c r="CM109" s="93"/>
      <c r="CN109" s="93"/>
      <c r="CO109" s="93"/>
      <c r="CP109" s="93"/>
      <c r="CQ109" s="93"/>
      <c r="CR109" s="93"/>
      <c r="CS109" s="93"/>
      <c r="CT109" s="93"/>
      <c r="CU109" s="93"/>
      <c r="CV109" s="93"/>
      <c r="CW109" s="93"/>
      <c r="CX109" s="93"/>
      <c r="CY109" s="93"/>
      <c r="CZ109" s="93"/>
      <c r="DA109" s="93"/>
      <c r="DB109" s="93"/>
      <c r="DC109" s="93"/>
      <c r="DD109" s="93"/>
      <c r="DE109" s="93"/>
      <c r="DF109" s="93"/>
      <c r="DG109" s="93"/>
      <c r="DH109" s="93"/>
      <c r="DI109" s="93"/>
      <c r="DJ109" s="93"/>
      <c r="DK109" s="93"/>
    </row>
    <row r="110" spans="1:115" s="479" customFormat="1" ht="40.5" x14ac:dyDescent="0.3">
      <c r="A110" s="93"/>
      <c r="B110" s="292" t="s">
        <v>320</v>
      </c>
      <c r="C110" s="284" t="s">
        <v>321</v>
      </c>
      <c r="D110" s="269" t="s">
        <v>5</v>
      </c>
      <c r="E110" s="355">
        <v>100</v>
      </c>
      <c r="F110" s="332">
        <v>0.1</v>
      </c>
      <c r="G110" s="348">
        <v>40.42</v>
      </c>
      <c r="H110" s="349">
        <f>G110/1.03</f>
        <v>39.242718446601941</v>
      </c>
      <c r="I110" s="93"/>
      <c r="J110" s="93"/>
      <c r="K110" s="93"/>
      <c r="L110" s="93"/>
      <c r="M110" s="93"/>
      <c r="N110" s="93"/>
      <c r="O110" s="93"/>
      <c r="P110" s="93"/>
      <c r="Q110" s="93"/>
      <c r="R110" s="93"/>
      <c r="S110" s="93"/>
      <c r="T110" s="93"/>
      <c r="U110" s="93"/>
      <c r="V110" s="93"/>
      <c r="W110" s="93"/>
      <c r="X110" s="93"/>
      <c r="Y110" s="93"/>
      <c r="Z110" s="93"/>
      <c r="AA110" s="93"/>
      <c r="AB110" s="93"/>
      <c r="AC110" s="93"/>
      <c r="AD110" s="93"/>
      <c r="AE110" s="93"/>
      <c r="AF110" s="93"/>
      <c r="AG110" s="93"/>
      <c r="AH110" s="93"/>
      <c r="AI110" s="93"/>
      <c r="AJ110" s="93"/>
      <c r="AK110" s="93"/>
      <c r="AL110" s="93"/>
      <c r="AM110" s="93"/>
      <c r="AN110" s="93"/>
      <c r="AO110" s="93"/>
      <c r="AP110" s="93"/>
      <c r="AQ110" s="93"/>
      <c r="AR110" s="93"/>
      <c r="AS110" s="93"/>
      <c r="AT110" s="93"/>
      <c r="AU110" s="93"/>
      <c r="AV110" s="93"/>
      <c r="AW110" s="93"/>
      <c r="AX110" s="93"/>
      <c r="AY110" s="93"/>
      <c r="AZ110" s="93"/>
      <c r="BA110" s="93"/>
      <c r="BB110" s="93"/>
      <c r="BC110" s="93"/>
      <c r="BD110" s="93"/>
      <c r="BE110" s="93"/>
      <c r="BF110" s="93"/>
      <c r="BG110" s="93"/>
      <c r="BH110" s="93"/>
      <c r="BI110" s="93"/>
      <c r="BJ110" s="93"/>
      <c r="BK110" s="93"/>
      <c r="BL110" s="93"/>
      <c r="BM110" s="93"/>
      <c r="BN110" s="93"/>
      <c r="BO110" s="93"/>
      <c r="BP110" s="93"/>
      <c r="BQ110" s="93"/>
      <c r="BR110" s="93"/>
      <c r="BS110" s="93"/>
      <c r="BT110" s="93"/>
      <c r="BU110" s="93"/>
      <c r="BV110" s="93"/>
      <c r="BW110" s="93"/>
      <c r="BX110" s="93"/>
      <c r="BY110" s="93"/>
      <c r="BZ110" s="93"/>
      <c r="CA110" s="93"/>
      <c r="CB110" s="93"/>
      <c r="CC110" s="93"/>
      <c r="CD110" s="93"/>
      <c r="CE110" s="93"/>
      <c r="CF110" s="93"/>
      <c r="CG110" s="93"/>
      <c r="CH110" s="93"/>
      <c r="CI110" s="93"/>
      <c r="CJ110" s="93"/>
      <c r="CK110" s="93"/>
      <c r="CL110" s="93"/>
      <c r="CM110" s="93"/>
      <c r="CN110" s="93"/>
      <c r="CO110" s="93"/>
      <c r="CP110" s="93"/>
      <c r="CQ110" s="93"/>
      <c r="CR110" s="93"/>
      <c r="CS110" s="93"/>
      <c r="CT110" s="93"/>
      <c r="CU110" s="93"/>
      <c r="CV110" s="93"/>
      <c r="CW110" s="93"/>
      <c r="CX110" s="93"/>
      <c r="CY110" s="93"/>
      <c r="CZ110" s="93"/>
      <c r="DA110" s="93"/>
      <c r="DB110" s="93"/>
      <c r="DC110" s="93"/>
      <c r="DD110" s="93"/>
      <c r="DE110" s="93"/>
      <c r="DF110" s="93"/>
      <c r="DG110" s="93"/>
      <c r="DH110" s="93"/>
      <c r="DI110" s="93"/>
      <c r="DJ110" s="93"/>
      <c r="DK110" s="93"/>
    </row>
    <row r="111" spans="1:115" s="479" customFormat="1" ht="40.5" x14ac:dyDescent="0.3">
      <c r="A111" s="93"/>
      <c r="B111" s="292" t="s">
        <v>328</v>
      </c>
      <c r="C111" s="284" t="s">
        <v>323</v>
      </c>
      <c r="D111" s="269" t="s">
        <v>5</v>
      </c>
      <c r="E111" s="356">
        <v>80</v>
      </c>
      <c r="F111" s="357">
        <v>0.1</v>
      </c>
      <c r="G111" s="348">
        <v>58.68</v>
      </c>
      <c r="H111" s="349">
        <f t="shared" ref="H111:H115" si="9">G111/1.03</f>
        <v>56.970873786407765</v>
      </c>
      <c r="I111" s="93"/>
      <c r="J111" s="93"/>
      <c r="K111" s="93"/>
      <c r="L111" s="93"/>
      <c r="M111" s="93"/>
      <c r="N111" s="93"/>
      <c r="O111" s="93"/>
      <c r="P111" s="93"/>
      <c r="Q111" s="93"/>
      <c r="R111" s="93"/>
      <c r="S111" s="93"/>
      <c r="T111" s="93"/>
      <c r="U111" s="93"/>
      <c r="V111" s="93"/>
      <c r="W111" s="93"/>
      <c r="X111" s="93"/>
      <c r="Y111" s="93"/>
      <c r="Z111" s="93"/>
      <c r="AA111" s="93"/>
      <c r="AB111" s="93"/>
      <c r="AC111" s="93"/>
      <c r="AD111" s="93"/>
      <c r="AE111" s="93"/>
      <c r="AF111" s="93"/>
      <c r="AG111" s="93"/>
      <c r="AH111" s="93"/>
      <c r="AI111" s="93"/>
      <c r="AJ111" s="93"/>
      <c r="AK111" s="93"/>
      <c r="AL111" s="93"/>
      <c r="AM111" s="93"/>
      <c r="AN111" s="93"/>
      <c r="AO111" s="93"/>
      <c r="AP111" s="93"/>
      <c r="AQ111" s="93"/>
      <c r="AR111" s="93"/>
      <c r="AS111" s="93"/>
      <c r="AT111" s="93"/>
      <c r="AU111" s="93"/>
      <c r="AV111" s="93"/>
      <c r="AW111" s="93"/>
      <c r="AX111" s="93"/>
      <c r="AY111" s="93"/>
      <c r="AZ111" s="93"/>
      <c r="BA111" s="93"/>
      <c r="BB111" s="93"/>
      <c r="BC111" s="93"/>
      <c r="BD111" s="93"/>
      <c r="BE111" s="93"/>
      <c r="BF111" s="93"/>
      <c r="BG111" s="93"/>
      <c r="BH111" s="93"/>
      <c r="BI111" s="93"/>
      <c r="BJ111" s="93"/>
      <c r="BK111" s="93"/>
      <c r="BL111" s="93"/>
      <c r="BM111" s="93"/>
      <c r="BN111" s="93"/>
      <c r="BO111" s="93"/>
      <c r="BP111" s="93"/>
      <c r="BQ111" s="93"/>
      <c r="BR111" s="93"/>
      <c r="BS111" s="93"/>
      <c r="BT111" s="93"/>
      <c r="BU111" s="93"/>
      <c r="BV111" s="93"/>
      <c r="BW111" s="93"/>
      <c r="BX111" s="93"/>
      <c r="BY111" s="93"/>
      <c r="BZ111" s="93"/>
      <c r="CA111" s="93"/>
      <c r="CB111" s="93"/>
      <c r="CC111" s="93"/>
      <c r="CD111" s="93"/>
      <c r="CE111" s="93"/>
      <c r="CF111" s="93"/>
      <c r="CG111" s="93"/>
      <c r="CH111" s="93"/>
      <c r="CI111" s="93"/>
      <c r="CJ111" s="93"/>
      <c r="CK111" s="93"/>
      <c r="CL111" s="93"/>
      <c r="CM111" s="93"/>
      <c r="CN111" s="93"/>
      <c r="CO111" s="93"/>
      <c r="CP111" s="93"/>
      <c r="CQ111" s="93"/>
      <c r="CR111" s="93"/>
      <c r="CS111" s="93"/>
      <c r="CT111" s="93"/>
      <c r="CU111" s="93"/>
      <c r="CV111" s="93"/>
      <c r="CW111" s="93"/>
      <c r="CX111" s="93"/>
      <c r="CY111" s="93"/>
      <c r="CZ111" s="93"/>
      <c r="DA111" s="93"/>
      <c r="DB111" s="93"/>
      <c r="DC111" s="93"/>
      <c r="DD111" s="93"/>
      <c r="DE111" s="93"/>
      <c r="DF111" s="93"/>
      <c r="DG111" s="93"/>
      <c r="DH111" s="93"/>
      <c r="DI111" s="93"/>
      <c r="DJ111" s="93"/>
      <c r="DK111" s="93"/>
    </row>
    <row r="112" spans="1:115" s="479" customFormat="1" ht="40.5" x14ac:dyDescent="0.3">
      <c r="A112" s="93"/>
      <c r="B112" s="358"/>
      <c r="C112" s="353" t="s">
        <v>324</v>
      </c>
      <c r="D112" s="269" t="s">
        <v>5</v>
      </c>
      <c r="E112" s="356">
        <v>100</v>
      </c>
      <c r="F112" s="357">
        <v>0.1</v>
      </c>
      <c r="G112" s="348">
        <v>96.79</v>
      </c>
      <c r="H112" s="349">
        <f t="shared" si="9"/>
        <v>93.970873786407765</v>
      </c>
      <c r="I112" s="93"/>
      <c r="J112" s="93"/>
      <c r="K112" s="93"/>
      <c r="L112" s="93"/>
      <c r="M112" s="93"/>
      <c r="N112" s="93"/>
      <c r="O112" s="93"/>
      <c r="P112" s="93"/>
      <c r="Q112" s="93"/>
      <c r="R112" s="93"/>
      <c r="S112" s="93"/>
      <c r="T112" s="93"/>
      <c r="U112" s="93"/>
      <c r="V112" s="93"/>
      <c r="W112" s="93"/>
      <c r="X112" s="93"/>
      <c r="Y112" s="93"/>
      <c r="Z112" s="93"/>
      <c r="AA112" s="93"/>
      <c r="AB112" s="93"/>
      <c r="AC112" s="93"/>
      <c r="AD112" s="93"/>
      <c r="AE112" s="93"/>
      <c r="AF112" s="93"/>
      <c r="AG112" s="93"/>
      <c r="AH112" s="93"/>
      <c r="AI112" s="93"/>
      <c r="AJ112" s="93"/>
      <c r="AK112" s="93"/>
      <c r="AL112" s="93"/>
      <c r="AM112" s="93"/>
      <c r="AN112" s="93"/>
      <c r="AO112" s="93"/>
      <c r="AP112" s="93"/>
      <c r="AQ112" s="93"/>
      <c r="AR112" s="93"/>
      <c r="AS112" s="93"/>
      <c r="AT112" s="93"/>
      <c r="AU112" s="93"/>
      <c r="AV112" s="93"/>
      <c r="AW112" s="93"/>
      <c r="AX112" s="93"/>
      <c r="AY112" s="93"/>
      <c r="AZ112" s="93"/>
      <c r="BA112" s="93"/>
      <c r="BB112" s="93"/>
      <c r="BC112" s="93"/>
      <c r="BD112" s="93"/>
      <c r="BE112" s="93"/>
      <c r="BF112" s="93"/>
      <c r="BG112" s="93"/>
      <c r="BH112" s="93"/>
      <c r="BI112" s="93"/>
      <c r="BJ112" s="93"/>
      <c r="BK112" s="93"/>
      <c r="BL112" s="93"/>
      <c r="BM112" s="93"/>
      <c r="BN112" s="93"/>
      <c r="BO112" s="93"/>
      <c r="BP112" s="93"/>
      <c r="BQ112" s="93"/>
      <c r="BR112" s="93"/>
      <c r="BS112" s="93"/>
      <c r="BT112" s="93"/>
      <c r="BU112" s="93"/>
      <c r="BV112" s="93"/>
      <c r="BW112" s="93"/>
      <c r="BX112" s="93"/>
      <c r="BY112" s="93"/>
      <c r="BZ112" s="93"/>
      <c r="CA112" s="93"/>
      <c r="CB112" s="93"/>
      <c r="CC112" s="93"/>
      <c r="CD112" s="93"/>
      <c r="CE112" s="93"/>
      <c r="CF112" s="93"/>
      <c r="CG112" s="93"/>
      <c r="CH112" s="93"/>
      <c r="CI112" s="93"/>
      <c r="CJ112" s="93"/>
      <c r="CK112" s="93"/>
      <c r="CL112" s="93"/>
      <c r="CM112" s="93"/>
      <c r="CN112" s="93"/>
      <c r="CO112" s="93"/>
      <c r="CP112" s="93"/>
      <c r="CQ112" s="93"/>
      <c r="CR112" s="93"/>
      <c r="CS112" s="93"/>
      <c r="CT112" s="93"/>
      <c r="CU112" s="93"/>
      <c r="CV112" s="93"/>
      <c r="CW112" s="93"/>
      <c r="CX112" s="93"/>
      <c r="CY112" s="93"/>
      <c r="CZ112" s="93"/>
      <c r="DA112" s="93"/>
      <c r="DB112" s="93"/>
      <c r="DC112" s="93"/>
      <c r="DD112" s="93"/>
      <c r="DE112" s="93"/>
      <c r="DF112" s="93"/>
      <c r="DG112" s="93"/>
      <c r="DH112" s="93"/>
      <c r="DI112" s="93"/>
      <c r="DJ112" s="93"/>
      <c r="DK112" s="93"/>
    </row>
    <row r="113" spans="1:115" s="479" customFormat="1" ht="40.5" x14ac:dyDescent="0.3">
      <c r="A113" s="93"/>
      <c r="B113" s="358"/>
      <c r="C113" s="353" t="s">
        <v>325</v>
      </c>
      <c r="D113" s="269" t="s">
        <v>5</v>
      </c>
      <c r="E113" s="356">
        <v>50</v>
      </c>
      <c r="F113" s="357">
        <v>0.1</v>
      </c>
      <c r="G113" s="348">
        <v>190.14</v>
      </c>
      <c r="H113" s="349">
        <f t="shared" si="9"/>
        <v>184.60194174757279</v>
      </c>
      <c r="I113" s="93"/>
      <c r="J113" s="93"/>
      <c r="K113" s="93"/>
      <c r="L113" s="93"/>
      <c r="M113" s="93"/>
      <c r="N113" s="93"/>
      <c r="O113" s="93"/>
      <c r="P113" s="93"/>
      <c r="Q113" s="93"/>
      <c r="R113" s="93"/>
      <c r="S113" s="93"/>
      <c r="T113" s="93"/>
      <c r="U113" s="93"/>
      <c r="V113" s="93"/>
      <c r="W113" s="93"/>
      <c r="X113" s="93"/>
      <c r="Y113" s="93"/>
      <c r="Z113" s="93"/>
      <c r="AA113" s="93"/>
      <c r="AB113" s="93"/>
      <c r="AC113" s="93"/>
      <c r="AD113" s="93"/>
      <c r="AE113" s="93"/>
      <c r="AF113" s="93"/>
      <c r="AG113" s="93"/>
      <c r="AH113" s="93"/>
      <c r="AI113" s="93"/>
      <c r="AJ113" s="93"/>
      <c r="AK113" s="93"/>
      <c r="AL113" s="93"/>
      <c r="AM113" s="93"/>
      <c r="AN113" s="93"/>
      <c r="AO113" s="93"/>
      <c r="AP113" s="93"/>
      <c r="AQ113" s="93"/>
      <c r="AR113" s="93"/>
      <c r="AS113" s="93"/>
      <c r="AT113" s="93"/>
      <c r="AU113" s="93"/>
      <c r="AV113" s="93"/>
      <c r="AW113" s="93"/>
      <c r="AX113" s="93"/>
      <c r="AY113" s="93"/>
      <c r="AZ113" s="93"/>
      <c r="BA113" s="93"/>
      <c r="BB113" s="93"/>
      <c r="BC113" s="93"/>
      <c r="BD113" s="93"/>
      <c r="BE113" s="93"/>
      <c r="BF113" s="93"/>
      <c r="BG113" s="93"/>
      <c r="BH113" s="93"/>
      <c r="BI113" s="93"/>
      <c r="BJ113" s="93"/>
      <c r="BK113" s="93"/>
      <c r="BL113" s="93"/>
      <c r="BM113" s="93"/>
      <c r="BN113" s="93"/>
      <c r="BO113" s="93"/>
      <c r="BP113" s="93"/>
      <c r="BQ113" s="93"/>
      <c r="BR113" s="93"/>
      <c r="BS113" s="93"/>
      <c r="BT113" s="93"/>
      <c r="BU113" s="93"/>
      <c r="BV113" s="93"/>
      <c r="BW113" s="93"/>
      <c r="BX113" s="93"/>
      <c r="BY113" s="93"/>
      <c r="BZ113" s="93"/>
      <c r="CA113" s="93"/>
      <c r="CB113" s="93"/>
      <c r="CC113" s="93"/>
      <c r="CD113" s="93"/>
      <c r="CE113" s="93"/>
      <c r="CF113" s="93"/>
      <c r="CG113" s="93"/>
      <c r="CH113" s="93"/>
      <c r="CI113" s="93"/>
      <c r="CJ113" s="93"/>
      <c r="CK113" s="93"/>
      <c r="CL113" s="93"/>
      <c r="CM113" s="93"/>
      <c r="CN113" s="93"/>
      <c r="CO113" s="93"/>
      <c r="CP113" s="93"/>
      <c r="CQ113" s="93"/>
      <c r="CR113" s="93"/>
      <c r="CS113" s="93"/>
      <c r="CT113" s="93"/>
      <c r="CU113" s="93"/>
      <c r="CV113" s="93"/>
      <c r="CW113" s="93"/>
      <c r="CX113" s="93"/>
      <c r="CY113" s="93"/>
      <c r="CZ113" s="93"/>
      <c r="DA113" s="93"/>
      <c r="DB113" s="93"/>
      <c r="DC113" s="93"/>
      <c r="DD113" s="93"/>
      <c r="DE113" s="93"/>
      <c r="DF113" s="93"/>
      <c r="DG113" s="93"/>
      <c r="DH113" s="93"/>
      <c r="DI113" s="93"/>
      <c r="DJ113" s="93"/>
      <c r="DK113" s="93"/>
    </row>
    <row r="114" spans="1:115" s="479" customFormat="1" ht="40.5" x14ac:dyDescent="0.3">
      <c r="A114" s="93"/>
      <c r="B114" s="358"/>
      <c r="C114" s="284" t="s">
        <v>326</v>
      </c>
      <c r="D114" s="269" t="s">
        <v>5</v>
      </c>
      <c r="E114" s="355">
        <v>4</v>
      </c>
      <c r="F114" s="332">
        <v>0.1</v>
      </c>
      <c r="G114" s="348">
        <v>1935.83</v>
      </c>
      <c r="H114" s="349">
        <f t="shared" si="9"/>
        <v>1879.4466019417475</v>
      </c>
      <c r="I114" s="93"/>
      <c r="J114" s="93"/>
      <c r="K114" s="93"/>
      <c r="L114" s="93"/>
      <c r="M114" s="93"/>
      <c r="N114" s="93"/>
      <c r="O114" s="93"/>
      <c r="P114" s="93"/>
      <c r="Q114" s="93"/>
      <c r="R114" s="93"/>
      <c r="S114" s="93"/>
      <c r="T114" s="93"/>
      <c r="U114" s="93"/>
      <c r="V114" s="93"/>
      <c r="W114" s="93"/>
      <c r="X114" s="93"/>
      <c r="Y114" s="93"/>
      <c r="Z114" s="93"/>
      <c r="AA114" s="93"/>
      <c r="AB114" s="93"/>
      <c r="AC114" s="93"/>
      <c r="AD114" s="93"/>
      <c r="AE114" s="93"/>
      <c r="AF114" s="93"/>
      <c r="AG114" s="93"/>
      <c r="AH114" s="93"/>
      <c r="AI114" s="93"/>
      <c r="AJ114" s="93"/>
      <c r="AK114" s="93"/>
      <c r="AL114" s="93"/>
      <c r="AM114" s="93"/>
      <c r="AN114" s="93"/>
      <c r="AO114" s="93"/>
      <c r="AP114" s="93"/>
      <c r="AQ114" s="93"/>
      <c r="AR114" s="93"/>
      <c r="AS114" s="93"/>
      <c r="AT114" s="93"/>
      <c r="AU114" s="93"/>
      <c r="AV114" s="93"/>
      <c r="AW114" s="93"/>
      <c r="AX114" s="93"/>
      <c r="AY114" s="93"/>
      <c r="AZ114" s="93"/>
      <c r="BA114" s="93"/>
      <c r="BB114" s="93"/>
      <c r="BC114" s="93"/>
      <c r="BD114" s="93"/>
      <c r="BE114" s="93"/>
      <c r="BF114" s="93"/>
      <c r="BG114" s="93"/>
      <c r="BH114" s="93"/>
      <c r="BI114" s="93"/>
      <c r="BJ114" s="93"/>
      <c r="BK114" s="93"/>
      <c r="BL114" s="93"/>
      <c r="BM114" s="93"/>
      <c r="BN114" s="93"/>
      <c r="BO114" s="93"/>
      <c r="BP114" s="93"/>
      <c r="BQ114" s="93"/>
      <c r="BR114" s="93"/>
      <c r="BS114" s="93"/>
      <c r="BT114" s="93"/>
      <c r="BU114" s="93"/>
      <c r="BV114" s="93"/>
      <c r="BW114" s="93"/>
      <c r="BX114" s="93"/>
      <c r="BY114" s="93"/>
      <c r="BZ114" s="93"/>
      <c r="CA114" s="93"/>
      <c r="CB114" s="93"/>
      <c r="CC114" s="93"/>
      <c r="CD114" s="93"/>
      <c r="CE114" s="93"/>
      <c r="CF114" s="93"/>
      <c r="CG114" s="93"/>
      <c r="CH114" s="93"/>
      <c r="CI114" s="93"/>
      <c r="CJ114" s="93"/>
      <c r="CK114" s="93"/>
      <c r="CL114" s="93"/>
      <c r="CM114" s="93"/>
      <c r="CN114" s="93"/>
      <c r="CO114" s="93"/>
      <c r="CP114" s="93"/>
      <c r="CQ114" s="93"/>
      <c r="CR114" s="93"/>
      <c r="CS114" s="93"/>
      <c r="CT114" s="93"/>
      <c r="CU114" s="93"/>
      <c r="CV114" s="93"/>
      <c r="CW114" s="93"/>
      <c r="CX114" s="93"/>
      <c r="CY114" s="93"/>
      <c r="CZ114" s="93"/>
      <c r="DA114" s="93"/>
      <c r="DB114" s="93"/>
      <c r="DC114" s="93"/>
      <c r="DD114" s="93"/>
      <c r="DE114" s="93"/>
      <c r="DF114" s="93"/>
      <c r="DG114" s="93"/>
      <c r="DH114" s="93"/>
      <c r="DI114" s="93"/>
      <c r="DJ114" s="93"/>
      <c r="DK114" s="93"/>
    </row>
    <row r="115" spans="1:115" s="479" customFormat="1" ht="41.25" thickBot="1" x14ac:dyDescent="0.35">
      <c r="A115" s="93"/>
      <c r="B115" s="359"/>
      <c r="C115" s="316" t="s">
        <v>327</v>
      </c>
      <c r="D115" s="317" t="s">
        <v>5</v>
      </c>
      <c r="E115" s="341">
        <v>1</v>
      </c>
      <c r="F115" s="342">
        <v>0.1</v>
      </c>
      <c r="G115" s="350">
        <v>3985.54</v>
      </c>
      <c r="H115" s="351">
        <f t="shared" si="9"/>
        <v>3869.4563106796113</v>
      </c>
      <c r="I115" s="93"/>
      <c r="J115" s="93"/>
      <c r="K115" s="93"/>
      <c r="L115" s="93"/>
      <c r="M115" s="93"/>
      <c r="N115" s="93"/>
      <c r="O115" s="93"/>
      <c r="P115" s="93"/>
      <c r="Q115" s="93"/>
      <c r="R115" s="93"/>
      <c r="S115" s="93"/>
      <c r="T115" s="93"/>
      <c r="U115" s="93"/>
      <c r="V115" s="93"/>
      <c r="W115" s="93"/>
      <c r="X115" s="93"/>
      <c r="Y115" s="93"/>
      <c r="Z115" s="93"/>
      <c r="AA115" s="93"/>
      <c r="AB115" s="93"/>
      <c r="AC115" s="93"/>
      <c r="AD115" s="93"/>
      <c r="AE115" s="93"/>
      <c r="AF115" s="93"/>
      <c r="AG115" s="93"/>
      <c r="AH115" s="93"/>
      <c r="AI115" s="93"/>
      <c r="AJ115" s="93"/>
      <c r="AK115" s="93"/>
      <c r="AL115" s="93"/>
      <c r="AM115" s="93"/>
      <c r="AN115" s="93"/>
      <c r="AO115" s="93"/>
      <c r="AP115" s="93"/>
      <c r="AQ115" s="93"/>
      <c r="AR115" s="93"/>
      <c r="AS115" s="93"/>
      <c r="AT115" s="93"/>
      <c r="AU115" s="93"/>
      <c r="AV115" s="93"/>
      <c r="AW115" s="93"/>
      <c r="AX115" s="93"/>
      <c r="AY115" s="93"/>
      <c r="AZ115" s="93"/>
      <c r="BA115" s="93"/>
      <c r="BB115" s="93"/>
      <c r="BC115" s="93"/>
      <c r="BD115" s="93"/>
      <c r="BE115" s="93"/>
      <c r="BF115" s="93"/>
      <c r="BG115" s="93"/>
      <c r="BH115" s="93"/>
      <c r="BI115" s="93"/>
      <c r="BJ115" s="93"/>
      <c r="BK115" s="93"/>
      <c r="BL115" s="93"/>
      <c r="BM115" s="93"/>
      <c r="BN115" s="93"/>
      <c r="BO115" s="93"/>
      <c r="BP115" s="93"/>
      <c r="BQ115" s="93"/>
      <c r="BR115" s="93"/>
      <c r="BS115" s="93"/>
      <c r="BT115" s="93"/>
      <c r="BU115" s="93"/>
      <c r="BV115" s="93"/>
      <c r="BW115" s="93"/>
      <c r="BX115" s="93"/>
      <c r="BY115" s="93"/>
      <c r="BZ115" s="93"/>
      <c r="CA115" s="93"/>
      <c r="CB115" s="93"/>
      <c r="CC115" s="93"/>
      <c r="CD115" s="93"/>
      <c r="CE115" s="93"/>
      <c r="CF115" s="93"/>
      <c r="CG115" s="93"/>
      <c r="CH115" s="93"/>
      <c r="CI115" s="93"/>
      <c r="CJ115" s="93"/>
      <c r="CK115" s="93"/>
      <c r="CL115" s="93"/>
      <c r="CM115" s="93"/>
      <c r="CN115" s="93"/>
      <c r="CO115" s="93"/>
      <c r="CP115" s="93"/>
      <c r="CQ115" s="93"/>
      <c r="CR115" s="93"/>
      <c r="CS115" s="93"/>
      <c r="CT115" s="93"/>
      <c r="CU115" s="93"/>
      <c r="CV115" s="93"/>
      <c r="CW115" s="93"/>
      <c r="CX115" s="93"/>
      <c r="CY115" s="93"/>
      <c r="CZ115" s="93"/>
      <c r="DA115" s="93"/>
      <c r="DB115" s="93"/>
      <c r="DC115" s="93"/>
      <c r="DD115" s="93"/>
      <c r="DE115" s="93"/>
      <c r="DF115" s="93"/>
      <c r="DG115" s="93"/>
      <c r="DH115" s="93"/>
      <c r="DI115" s="93"/>
      <c r="DJ115" s="93"/>
      <c r="DK115" s="93"/>
    </row>
    <row r="116" spans="1:115" s="479" customFormat="1" ht="40.5" x14ac:dyDescent="0.3">
      <c r="A116" s="93"/>
      <c r="B116" s="322"/>
      <c r="C116" s="313" t="s">
        <v>319</v>
      </c>
      <c r="D116" s="295" t="s">
        <v>5</v>
      </c>
      <c r="E116" s="323">
        <v>200</v>
      </c>
      <c r="F116" s="324">
        <v>0.1</v>
      </c>
      <c r="G116" s="368">
        <v>24.75</v>
      </c>
      <c r="H116" s="347">
        <f>G116/1.03</f>
        <v>24.029126213592232</v>
      </c>
      <c r="I116" s="93"/>
      <c r="J116" s="93"/>
      <c r="K116" s="93"/>
      <c r="L116" s="93"/>
      <c r="M116" s="93"/>
      <c r="N116" s="93"/>
      <c r="O116" s="93"/>
      <c r="P116" s="93"/>
      <c r="Q116" s="93"/>
      <c r="R116" s="93"/>
      <c r="S116" s="93"/>
      <c r="T116" s="93"/>
      <c r="U116" s="93"/>
      <c r="V116" s="93"/>
      <c r="W116" s="93"/>
      <c r="X116" s="93"/>
      <c r="Y116" s="93"/>
      <c r="Z116" s="93"/>
      <c r="AA116" s="93"/>
      <c r="AB116" s="93"/>
      <c r="AC116" s="93"/>
      <c r="AD116" s="93"/>
      <c r="AE116" s="93"/>
      <c r="AF116" s="93"/>
      <c r="AG116" s="93"/>
      <c r="AH116" s="93"/>
      <c r="AI116" s="93"/>
      <c r="AJ116" s="93"/>
      <c r="AK116" s="93"/>
      <c r="AL116" s="93"/>
      <c r="AM116" s="93"/>
      <c r="AN116" s="93"/>
      <c r="AO116" s="93"/>
      <c r="AP116" s="93"/>
      <c r="AQ116" s="93"/>
      <c r="AR116" s="93"/>
      <c r="AS116" s="93"/>
      <c r="AT116" s="93"/>
      <c r="AU116" s="93"/>
      <c r="AV116" s="93"/>
      <c r="AW116" s="93"/>
      <c r="AX116" s="93"/>
      <c r="AY116" s="93"/>
      <c r="AZ116" s="93"/>
      <c r="BA116" s="93"/>
      <c r="BB116" s="93"/>
      <c r="BC116" s="93"/>
      <c r="BD116" s="93"/>
      <c r="BE116" s="93"/>
      <c r="BF116" s="93"/>
      <c r="BG116" s="93"/>
      <c r="BH116" s="93"/>
      <c r="BI116" s="93"/>
      <c r="BJ116" s="93"/>
      <c r="BK116" s="93"/>
      <c r="BL116" s="93"/>
      <c r="BM116" s="93"/>
      <c r="BN116" s="93"/>
      <c r="BO116" s="93"/>
      <c r="BP116" s="93"/>
      <c r="BQ116" s="93"/>
      <c r="BR116" s="93"/>
      <c r="BS116" s="93"/>
      <c r="BT116" s="93"/>
      <c r="BU116" s="93"/>
      <c r="BV116" s="93"/>
      <c r="BW116" s="93"/>
      <c r="BX116" s="93"/>
      <c r="BY116" s="93"/>
      <c r="BZ116" s="93"/>
      <c r="CA116" s="93"/>
      <c r="CB116" s="93"/>
      <c r="CC116" s="93"/>
      <c r="CD116" s="93"/>
      <c r="CE116" s="93"/>
      <c r="CF116" s="93"/>
      <c r="CG116" s="93"/>
      <c r="CH116" s="93"/>
      <c r="CI116" s="93"/>
      <c r="CJ116" s="93"/>
      <c r="CK116" s="93"/>
      <c r="CL116" s="93"/>
      <c r="CM116" s="93"/>
      <c r="CN116" s="93"/>
      <c r="CO116" s="93"/>
      <c r="CP116" s="93"/>
      <c r="CQ116" s="93"/>
      <c r="CR116" s="93"/>
      <c r="CS116" s="93"/>
      <c r="CT116" s="93"/>
      <c r="CU116" s="93"/>
      <c r="CV116" s="93"/>
      <c r="CW116" s="93"/>
      <c r="CX116" s="93"/>
      <c r="CY116" s="93"/>
      <c r="CZ116" s="93"/>
      <c r="DA116" s="93"/>
      <c r="DB116" s="93"/>
      <c r="DC116" s="93"/>
      <c r="DD116" s="93"/>
      <c r="DE116" s="93"/>
      <c r="DF116" s="93"/>
      <c r="DG116" s="93"/>
      <c r="DH116" s="93"/>
      <c r="DI116" s="93"/>
      <c r="DJ116" s="93"/>
      <c r="DK116" s="93"/>
    </row>
    <row r="117" spans="1:115" s="479" customFormat="1" ht="40.5" x14ac:dyDescent="0.3">
      <c r="A117" s="93"/>
      <c r="B117" s="292" t="s">
        <v>320</v>
      </c>
      <c r="C117" s="284" t="s">
        <v>321</v>
      </c>
      <c r="D117" s="269" t="s">
        <v>5</v>
      </c>
      <c r="E117" s="355">
        <v>100</v>
      </c>
      <c r="F117" s="360">
        <v>0.1</v>
      </c>
      <c r="G117" s="265">
        <v>44.53</v>
      </c>
      <c r="H117" s="349">
        <f>G117/1.03</f>
        <v>43.233009708737868</v>
      </c>
      <c r="I117" s="93"/>
      <c r="J117" s="93"/>
      <c r="K117" s="93"/>
      <c r="L117" s="93"/>
      <c r="M117" s="93"/>
      <c r="N117" s="93"/>
      <c r="O117" s="93"/>
      <c r="P117" s="93"/>
      <c r="Q117" s="93"/>
      <c r="R117" s="93"/>
      <c r="S117" s="93"/>
      <c r="T117" s="93"/>
      <c r="U117" s="93"/>
      <c r="V117" s="93"/>
      <c r="W117" s="93"/>
      <c r="X117" s="93"/>
      <c r="Y117" s="93"/>
      <c r="Z117" s="93"/>
      <c r="AA117" s="93"/>
      <c r="AB117" s="93"/>
      <c r="AC117" s="93"/>
      <c r="AD117" s="93"/>
      <c r="AE117" s="93"/>
      <c r="AF117" s="93"/>
      <c r="AG117" s="93"/>
      <c r="AH117" s="93"/>
      <c r="AI117" s="93"/>
      <c r="AJ117" s="93"/>
      <c r="AK117" s="93"/>
      <c r="AL117" s="93"/>
      <c r="AM117" s="93"/>
      <c r="AN117" s="93"/>
      <c r="AO117" s="93"/>
      <c r="AP117" s="93"/>
      <c r="AQ117" s="93"/>
      <c r="AR117" s="93"/>
      <c r="AS117" s="93"/>
      <c r="AT117" s="93"/>
      <c r="AU117" s="93"/>
      <c r="AV117" s="93"/>
      <c r="AW117" s="93"/>
      <c r="AX117" s="93"/>
      <c r="AY117" s="93"/>
      <c r="AZ117" s="93"/>
      <c r="BA117" s="93"/>
      <c r="BB117" s="93"/>
      <c r="BC117" s="93"/>
      <c r="BD117" s="93"/>
      <c r="BE117" s="93"/>
      <c r="BF117" s="93"/>
      <c r="BG117" s="93"/>
      <c r="BH117" s="93"/>
      <c r="BI117" s="93"/>
      <c r="BJ117" s="93"/>
      <c r="BK117" s="93"/>
      <c r="BL117" s="93"/>
      <c r="BM117" s="93"/>
      <c r="BN117" s="93"/>
      <c r="BO117" s="93"/>
      <c r="BP117" s="93"/>
      <c r="BQ117" s="93"/>
      <c r="BR117" s="93"/>
      <c r="BS117" s="93"/>
      <c r="BT117" s="93"/>
      <c r="BU117" s="93"/>
      <c r="BV117" s="93"/>
      <c r="BW117" s="93"/>
      <c r="BX117" s="93"/>
      <c r="BY117" s="93"/>
      <c r="BZ117" s="93"/>
      <c r="CA117" s="93"/>
      <c r="CB117" s="93"/>
      <c r="CC117" s="93"/>
      <c r="CD117" s="93"/>
      <c r="CE117" s="93"/>
      <c r="CF117" s="93"/>
      <c r="CG117" s="93"/>
      <c r="CH117" s="93"/>
      <c r="CI117" s="93"/>
      <c r="CJ117" s="93"/>
      <c r="CK117" s="93"/>
      <c r="CL117" s="93"/>
      <c r="CM117" s="93"/>
      <c r="CN117" s="93"/>
      <c r="CO117" s="93"/>
      <c r="CP117" s="93"/>
      <c r="CQ117" s="93"/>
      <c r="CR117" s="93"/>
      <c r="CS117" s="93"/>
      <c r="CT117" s="93"/>
      <c r="CU117" s="93"/>
      <c r="CV117" s="93"/>
      <c r="CW117" s="93"/>
      <c r="CX117" s="93"/>
      <c r="CY117" s="93"/>
      <c r="CZ117" s="93"/>
      <c r="DA117" s="93"/>
      <c r="DB117" s="93"/>
      <c r="DC117" s="93"/>
      <c r="DD117" s="93"/>
      <c r="DE117" s="93"/>
      <c r="DF117" s="93"/>
      <c r="DG117" s="93"/>
      <c r="DH117" s="93"/>
      <c r="DI117" s="93"/>
      <c r="DJ117" s="93"/>
      <c r="DK117" s="93"/>
    </row>
    <row r="118" spans="1:115" s="479" customFormat="1" ht="40.5" x14ac:dyDescent="0.3">
      <c r="A118" s="93"/>
      <c r="B118" s="292" t="s">
        <v>329</v>
      </c>
      <c r="C118" s="284" t="s">
        <v>323</v>
      </c>
      <c r="D118" s="269" t="s">
        <v>5</v>
      </c>
      <c r="E118" s="355">
        <v>80</v>
      </c>
      <c r="F118" s="360">
        <v>0.1</v>
      </c>
      <c r="G118" s="265">
        <v>64.94</v>
      </c>
      <c r="H118" s="349">
        <f t="shared" ref="H118:H122" si="10">G118/1.03</f>
        <v>63.048543689320383</v>
      </c>
      <c r="I118" s="93"/>
      <c r="J118" s="93"/>
      <c r="K118" s="93"/>
      <c r="L118" s="93"/>
      <c r="M118" s="93"/>
      <c r="N118" s="93"/>
      <c r="O118" s="93"/>
      <c r="P118" s="93"/>
      <c r="Q118" s="93"/>
      <c r="R118" s="93"/>
      <c r="S118" s="93"/>
      <c r="T118" s="93"/>
      <c r="U118" s="93"/>
      <c r="V118" s="93"/>
      <c r="W118" s="93"/>
      <c r="X118" s="93"/>
      <c r="Y118" s="93"/>
      <c r="Z118" s="93"/>
      <c r="AA118" s="93"/>
      <c r="AB118" s="93"/>
      <c r="AC118" s="93"/>
      <c r="AD118" s="93"/>
      <c r="AE118" s="93"/>
      <c r="AF118" s="93"/>
      <c r="AG118" s="93"/>
      <c r="AH118" s="93"/>
      <c r="AI118" s="93"/>
      <c r="AJ118" s="93"/>
      <c r="AK118" s="93"/>
      <c r="AL118" s="93"/>
      <c r="AM118" s="93"/>
      <c r="AN118" s="93"/>
      <c r="AO118" s="93"/>
      <c r="AP118" s="93"/>
      <c r="AQ118" s="93"/>
      <c r="AR118" s="93"/>
      <c r="AS118" s="93"/>
      <c r="AT118" s="93"/>
      <c r="AU118" s="93"/>
      <c r="AV118" s="93"/>
      <c r="AW118" s="93"/>
      <c r="AX118" s="93"/>
      <c r="AY118" s="93"/>
      <c r="AZ118" s="93"/>
      <c r="BA118" s="93"/>
      <c r="BB118" s="93"/>
      <c r="BC118" s="93"/>
      <c r="BD118" s="93"/>
      <c r="BE118" s="93"/>
      <c r="BF118" s="93"/>
      <c r="BG118" s="93"/>
      <c r="BH118" s="93"/>
      <c r="BI118" s="93"/>
      <c r="BJ118" s="93"/>
      <c r="BK118" s="93"/>
      <c r="BL118" s="93"/>
      <c r="BM118" s="93"/>
      <c r="BN118" s="93"/>
      <c r="BO118" s="93"/>
      <c r="BP118" s="93"/>
      <c r="BQ118" s="93"/>
      <c r="BR118" s="93"/>
      <c r="BS118" s="93"/>
      <c r="BT118" s="93"/>
      <c r="BU118" s="93"/>
      <c r="BV118" s="93"/>
      <c r="BW118" s="93"/>
      <c r="BX118" s="93"/>
      <c r="BY118" s="93"/>
      <c r="BZ118" s="93"/>
      <c r="CA118" s="93"/>
      <c r="CB118" s="93"/>
      <c r="CC118" s="93"/>
      <c r="CD118" s="93"/>
      <c r="CE118" s="93"/>
      <c r="CF118" s="93"/>
      <c r="CG118" s="93"/>
      <c r="CH118" s="93"/>
      <c r="CI118" s="93"/>
      <c r="CJ118" s="93"/>
      <c r="CK118" s="93"/>
      <c r="CL118" s="93"/>
      <c r="CM118" s="93"/>
      <c r="CN118" s="93"/>
      <c r="CO118" s="93"/>
      <c r="CP118" s="93"/>
      <c r="CQ118" s="93"/>
      <c r="CR118" s="93"/>
      <c r="CS118" s="93"/>
      <c r="CT118" s="93"/>
      <c r="CU118" s="93"/>
      <c r="CV118" s="93"/>
      <c r="CW118" s="93"/>
      <c r="CX118" s="93"/>
      <c r="CY118" s="93"/>
      <c r="CZ118" s="93"/>
      <c r="DA118" s="93"/>
      <c r="DB118" s="93"/>
      <c r="DC118" s="93"/>
      <c r="DD118" s="93"/>
      <c r="DE118" s="93"/>
      <c r="DF118" s="93"/>
      <c r="DG118" s="93"/>
      <c r="DH118" s="93"/>
      <c r="DI118" s="93"/>
      <c r="DJ118" s="93"/>
      <c r="DK118" s="93"/>
    </row>
    <row r="119" spans="1:115" s="479" customFormat="1" ht="40.5" x14ac:dyDescent="0.3">
      <c r="A119" s="93"/>
      <c r="B119" s="292"/>
      <c r="C119" s="353" t="s">
        <v>324</v>
      </c>
      <c r="D119" s="269" t="s">
        <v>5</v>
      </c>
      <c r="E119" s="356">
        <v>100</v>
      </c>
      <c r="F119" s="361">
        <v>0.1</v>
      </c>
      <c r="G119" s="265">
        <v>107.16</v>
      </c>
      <c r="H119" s="349">
        <f t="shared" si="10"/>
        <v>104.03883495145631</v>
      </c>
      <c r="I119" s="93"/>
      <c r="J119" s="93"/>
      <c r="K119" s="93"/>
      <c r="L119" s="93"/>
      <c r="M119" s="93"/>
      <c r="N119" s="93"/>
      <c r="O119" s="93"/>
      <c r="P119" s="93"/>
      <c r="Q119" s="93"/>
      <c r="R119" s="93"/>
      <c r="S119" s="93"/>
      <c r="T119" s="93"/>
      <c r="U119" s="93"/>
      <c r="V119" s="93"/>
      <c r="W119" s="93"/>
      <c r="X119" s="93"/>
      <c r="Y119" s="93"/>
      <c r="Z119" s="93"/>
      <c r="AA119" s="93"/>
      <c r="AB119" s="93"/>
      <c r="AC119" s="93"/>
      <c r="AD119" s="93"/>
      <c r="AE119" s="93"/>
      <c r="AF119" s="93"/>
      <c r="AG119" s="93"/>
      <c r="AH119" s="93"/>
      <c r="AI119" s="93"/>
      <c r="AJ119" s="93"/>
      <c r="AK119" s="93"/>
      <c r="AL119" s="93"/>
      <c r="AM119" s="93"/>
      <c r="AN119" s="93"/>
      <c r="AO119" s="93"/>
      <c r="AP119" s="93"/>
      <c r="AQ119" s="93"/>
      <c r="AR119" s="93"/>
      <c r="AS119" s="93"/>
      <c r="AT119" s="93"/>
      <c r="AU119" s="93"/>
      <c r="AV119" s="93"/>
      <c r="AW119" s="93"/>
      <c r="AX119" s="93"/>
      <c r="AY119" s="93"/>
      <c r="AZ119" s="93"/>
      <c r="BA119" s="93"/>
      <c r="BB119" s="93"/>
      <c r="BC119" s="93"/>
      <c r="BD119" s="93"/>
      <c r="BE119" s="93"/>
      <c r="BF119" s="93"/>
      <c r="BG119" s="93"/>
      <c r="BH119" s="93"/>
      <c r="BI119" s="93"/>
      <c r="BJ119" s="93"/>
      <c r="BK119" s="93"/>
      <c r="BL119" s="93"/>
      <c r="BM119" s="93"/>
      <c r="BN119" s="93"/>
      <c r="BO119" s="93"/>
      <c r="BP119" s="93"/>
      <c r="BQ119" s="93"/>
      <c r="BR119" s="93"/>
      <c r="BS119" s="93"/>
      <c r="BT119" s="93"/>
      <c r="BU119" s="93"/>
      <c r="BV119" s="93"/>
      <c r="BW119" s="93"/>
      <c r="BX119" s="93"/>
      <c r="BY119" s="93"/>
      <c r="BZ119" s="93"/>
      <c r="CA119" s="93"/>
      <c r="CB119" s="93"/>
      <c r="CC119" s="93"/>
      <c r="CD119" s="93"/>
      <c r="CE119" s="93"/>
      <c r="CF119" s="93"/>
      <c r="CG119" s="93"/>
      <c r="CH119" s="93"/>
      <c r="CI119" s="93"/>
      <c r="CJ119" s="93"/>
      <c r="CK119" s="93"/>
      <c r="CL119" s="93"/>
      <c r="CM119" s="93"/>
      <c r="CN119" s="93"/>
      <c r="CO119" s="93"/>
      <c r="CP119" s="93"/>
      <c r="CQ119" s="93"/>
      <c r="CR119" s="93"/>
      <c r="CS119" s="93"/>
      <c r="CT119" s="93"/>
      <c r="CU119" s="93"/>
      <c r="CV119" s="93"/>
      <c r="CW119" s="93"/>
      <c r="CX119" s="93"/>
      <c r="CY119" s="93"/>
      <c r="CZ119" s="93"/>
      <c r="DA119" s="93"/>
      <c r="DB119" s="93"/>
      <c r="DC119" s="93"/>
      <c r="DD119" s="93"/>
      <c r="DE119" s="93"/>
      <c r="DF119" s="93"/>
      <c r="DG119" s="93"/>
      <c r="DH119" s="93"/>
      <c r="DI119" s="93"/>
      <c r="DJ119" s="93"/>
      <c r="DK119" s="93"/>
    </row>
    <row r="120" spans="1:115" s="479" customFormat="1" ht="40.5" x14ac:dyDescent="0.3">
      <c r="A120" s="93"/>
      <c r="B120" s="358"/>
      <c r="C120" s="353" t="s">
        <v>325</v>
      </c>
      <c r="D120" s="269" t="s">
        <v>5</v>
      </c>
      <c r="E120" s="356">
        <v>50</v>
      </c>
      <c r="F120" s="361">
        <v>0.1</v>
      </c>
      <c r="G120" s="265">
        <v>210.66</v>
      </c>
      <c r="H120" s="349">
        <f t="shared" si="10"/>
        <v>204.52427184466018</v>
      </c>
      <c r="I120" s="93"/>
      <c r="J120" s="93"/>
      <c r="K120" s="93"/>
      <c r="L120" s="93"/>
      <c r="M120" s="93"/>
      <c r="N120" s="93"/>
      <c r="O120" s="93"/>
      <c r="P120" s="93"/>
      <c r="Q120" s="93"/>
      <c r="R120" s="93"/>
      <c r="S120" s="93"/>
      <c r="T120" s="93"/>
      <c r="U120" s="93"/>
      <c r="V120" s="93"/>
      <c r="W120" s="93"/>
      <c r="X120" s="93"/>
      <c r="Y120" s="93"/>
      <c r="Z120" s="93"/>
      <c r="AA120" s="93"/>
      <c r="AB120" s="93"/>
      <c r="AC120" s="93"/>
      <c r="AD120" s="93"/>
      <c r="AE120" s="93"/>
      <c r="AF120" s="93"/>
      <c r="AG120" s="93"/>
      <c r="AH120" s="93"/>
      <c r="AI120" s="93"/>
      <c r="AJ120" s="93"/>
      <c r="AK120" s="93"/>
      <c r="AL120" s="93"/>
      <c r="AM120" s="93"/>
      <c r="AN120" s="93"/>
      <c r="AO120" s="93"/>
      <c r="AP120" s="93"/>
      <c r="AQ120" s="93"/>
      <c r="AR120" s="93"/>
      <c r="AS120" s="93"/>
      <c r="AT120" s="93"/>
      <c r="AU120" s="93"/>
      <c r="AV120" s="93"/>
      <c r="AW120" s="93"/>
      <c r="AX120" s="93"/>
      <c r="AY120" s="93"/>
      <c r="AZ120" s="93"/>
      <c r="BA120" s="93"/>
      <c r="BB120" s="93"/>
      <c r="BC120" s="93"/>
      <c r="BD120" s="93"/>
      <c r="BE120" s="93"/>
      <c r="BF120" s="93"/>
      <c r="BG120" s="93"/>
      <c r="BH120" s="93"/>
      <c r="BI120" s="93"/>
      <c r="BJ120" s="93"/>
      <c r="BK120" s="93"/>
      <c r="BL120" s="93"/>
      <c r="BM120" s="93"/>
      <c r="BN120" s="93"/>
      <c r="BO120" s="93"/>
      <c r="BP120" s="93"/>
      <c r="BQ120" s="93"/>
      <c r="BR120" s="93"/>
      <c r="BS120" s="93"/>
      <c r="BT120" s="93"/>
      <c r="BU120" s="93"/>
      <c r="BV120" s="93"/>
      <c r="BW120" s="93"/>
      <c r="BX120" s="93"/>
      <c r="BY120" s="93"/>
      <c r="BZ120" s="93"/>
      <c r="CA120" s="93"/>
      <c r="CB120" s="93"/>
      <c r="CC120" s="93"/>
      <c r="CD120" s="93"/>
      <c r="CE120" s="93"/>
      <c r="CF120" s="93"/>
      <c r="CG120" s="93"/>
      <c r="CH120" s="93"/>
      <c r="CI120" s="93"/>
      <c r="CJ120" s="93"/>
      <c r="CK120" s="93"/>
      <c r="CL120" s="93"/>
      <c r="CM120" s="93"/>
      <c r="CN120" s="93"/>
      <c r="CO120" s="93"/>
      <c r="CP120" s="93"/>
      <c r="CQ120" s="93"/>
      <c r="CR120" s="93"/>
      <c r="CS120" s="93"/>
      <c r="CT120" s="93"/>
      <c r="CU120" s="93"/>
      <c r="CV120" s="93"/>
      <c r="CW120" s="93"/>
      <c r="CX120" s="93"/>
      <c r="CY120" s="93"/>
      <c r="CZ120" s="93"/>
      <c r="DA120" s="93"/>
      <c r="DB120" s="93"/>
      <c r="DC120" s="93"/>
      <c r="DD120" s="93"/>
      <c r="DE120" s="93"/>
      <c r="DF120" s="93"/>
      <c r="DG120" s="93"/>
      <c r="DH120" s="93"/>
      <c r="DI120" s="93"/>
      <c r="DJ120" s="93"/>
      <c r="DK120" s="93"/>
    </row>
    <row r="121" spans="1:115" s="479" customFormat="1" ht="40.5" x14ac:dyDescent="0.3">
      <c r="A121" s="93"/>
      <c r="B121" s="358"/>
      <c r="C121" s="284" t="s">
        <v>326</v>
      </c>
      <c r="D121" s="269" t="s">
        <v>5</v>
      </c>
      <c r="E121" s="355">
        <v>4</v>
      </c>
      <c r="F121" s="360">
        <v>0.1</v>
      </c>
      <c r="G121" s="265">
        <v>2106.64</v>
      </c>
      <c r="H121" s="349">
        <f t="shared" si="10"/>
        <v>2045.2815533980581</v>
      </c>
      <c r="I121" s="93"/>
      <c r="J121" s="93"/>
      <c r="K121" s="93"/>
      <c r="L121" s="93"/>
      <c r="M121" s="93"/>
      <c r="N121" s="93"/>
      <c r="O121" s="93"/>
      <c r="P121" s="93"/>
      <c r="Q121" s="93"/>
      <c r="R121" s="93"/>
      <c r="S121" s="93"/>
      <c r="T121" s="93"/>
      <c r="U121" s="93"/>
      <c r="V121" s="93"/>
      <c r="W121" s="93"/>
      <c r="X121" s="93"/>
      <c r="Y121" s="93"/>
      <c r="Z121" s="93"/>
      <c r="AA121" s="93"/>
      <c r="AB121" s="93"/>
      <c r="AC121" s="93"/>
      <c r="AD121" s="93"/>
      <c r="AE121" s="93"/>
      <c r="AF121" s="93"/>
      <c r="AG121" s="93"/>
      <c r="AH121" s="93"/>
      <c r="AI121" s="93"/>
      <c r="AJ121" s="93"/>
      <c r="AK121" s="93"/>
      <c r="AL121" s="93"/>
      <c r="AM121" s="93"/>
      <c r="AN121" s="93"/>
      <c r="AO121" s="93"/>
      <c r="AP121" s="93"/>
      <c r="AQ121" s="93"/>
      <c r="AR121" s="93"/>
      <c r="AS121" s="93"/>
      <c r="AT121" s="93"/>
      <c r="AU121" s="93"/>
      <c r="AV121" s="93"/>
      <c r="AW121" s="93"/>
      <c r="AX121" s="93"/>
      <c r="AY121" s="93"/>
      <c r="AZ121" s="93"/>
      <c r="BA121" s="93"/>
      <c r="BB121" s="93"/>
      <c r="BC121" s="93"/>
      <c r="BD121" s="93"/>
      <c r="BE121" s="93"/>
      <c r="BF121" s="93"/>
      <c r="BG121" s="93"/>
      <c r="BH121" s="93"/>
      <c r="BI121" s="93"/>
      <c r="BJ121" s="93"/>
      <c r="BK121" s="93"/>
      <c r="BL121" s="93"/>
      <c r="BM121" s="93"/>
      <c r="BN121" s="93"/>
      <c r="BO121" s="93"/>
      <c r="BP121" s="93"/>
      <c r="BQ121" s="93"/>
      <c r="BR121" s="93"/>
      <c r="BS121" s="93"/>
      <c r="BT121" s="93"/>
      <c r="BU121" s="93"/>
      <c r="BV121" s="93"/>
      <c r="BW121" s="93"/>
      <c r="BX121" s="93"/>
      <c r="BY121" s="93"/>
      <c r="BZ121" s="93"/>
      <c r="CA121" s="93"/>
      <c r="CB121" s="93"/>
      <c r="CC121" s="93"/>
      <c r="CD121" s="93"/>
      <c r="CE121" s="93"/>
      <c r="CF121" s="93"/>
      <c r="CG121" s="93"/>
      <c r="CH121" s="93"/>
      <c r="CI121" s="93"/>
      <c r="CJ121" s="93"/>
      <c r="CK121" s="93"/>
      <c r="CL121" s="93"/>
      <c r="CM121" s="93"/>
      <c r="CN121" s="93"/>
      <c r="CO121" s="93"/>
      <c r="CP121" s="93"/>
      <c r="CQ121" s="93"/>
      <c r="CR121" s="93"/>
      <c r="CS121" s="93"/>
      <c r="CT121" s="93"/>
      <c r="CU121" s="93"/>
      <c r="CV121" s="93"/>
      <c r="CW121" s="93"/>
      <c r="CX121" s="93"/>
      <c r="CY121" s="93"/>
      <c r="CZ121" s="93"/>
      <c r="DA121" s="93"/>
      <c r="DB121" s="93"/>
      <c r="DC121" s="93"/>
      <c r="DD121" s="93"/>
      <c r="DE121" s="93"/>
      <c r="DF121" s="93"/>
      <c r="DG121" s="93"/>
      <c r="DH121" s="93"/>
      <c r="DI121" s="93"/>
      <c r="DJ121" s="93"/>
      <c r="DK121" s="93"/>
    </row>
    <row r="122" spans="1:115" s="479" customFormat="1" ht="41.25" thickBot="1" x14ac:dyDescent="0.35">
      <c r="A122" s="93"/>
      <c r="B122" s="359"/>
      <c r="C122" s="316" t="s">
        <v>327</v>
      </c>
      <c r="D122" s="317" t="s">
        <v>5</v>
      </c>
      <c r="E122" s="341">
        <v>1</v>
      </c>
      <c r="F122" s="362">
        <v>0.1</v>
      </c>
      <c r="G122" s="369">
        <v>4213.28</v>
      </c>
      <c r="H122" s="370">
        <f t="shared" si="10"/>
        <v>4090.5631067961162</v>
      </c>
      <c r="I122" s="93"/>
      <c r="J122" s="93"/>
      <c r="K122" s="93"/>
      <c r="L122" s="93"/>
      <c r="M122" s="93"/>
      <c r="N122" s="93"/>
      <c r="O122" s="93"/>
      <c r="P122" s="93"/>
      <c r="Q122" s="93"/>
      <c r="R122" s="93"/>
      <c r="S122" s="93"/>
      <c r="T122" s="93"/>
      <c r="U122" s="93"/>
      <c r="V122" s="93"/>
      <c r="W122" s="93"/>
      <c r="X122" s="93"/>
      <c r="Y122" s="93"/>
      <c r="Z122" s="93"/>
      <c r="AA122" s="93"/>
      <c r="AB122" s="93"/>
      <c r="AC122" s="93"/>
      <c r="AD122" s="93"/>
      <c r="AE122" s="93"/>
      <c r="AF122" s="93"/>
      <c r="AG122" s="93"/>
      <c r="AH122" s="93"/>
      <c r="AI122" s="93"/>
      <c r="AJ122" s="93"/>
      <c r="AK122" s="93"/>
      <c r="AL122" s="93"/>
      <c r="AM122" s="93"/>
      <c r="AN122" s="93"/>
      <c r="AO122" s="93"/>
      <c r="AP122" s="93"/>
      <c r="AQ122" s="93"/>
      <c r="AR122" s="93"/>
      <c r="AS122" s="93"/>
      <c r="AT122" s="93"/>
      <c r="AU122" s="93"/>
      <c r="AV122" s="93"/>
      <c r="AW122" s="93"/>
      <c r="AX122" s="93"/>
      <c r="AY122" s="93"/>
      <c r="AZ122" s="93"/>
      <c r="BA122" s="93"/>
      <c r="BB122" s="93"/>
      <c r="BC122" s="93"/>
      <c r="BD122" s="93"/>
      <c r="BE122" s="93"/>
      <c r="BF122" s="93"/>
      <c r="BG122" s="93"/>
      <c r="BH122" s="93"/>
      <c r="BI122" s="93"/>
      <c r="BJ122" s="93"/>
      <c r="BK122" s="93"/>
      <c r="BL122" s="93"/>
      <c r="BM122" s="93"/>
      <c r="BN122" s="93"/>
      <c r="BO122" s="93"/>
      <c r="BP122" s="93"/>
      <c r="BQ122" s="93"/>
      <c r="BR122" s="93"/>
      <c r="BS122" s="93"/>
      <c r="BT122" s="93"/>
      <c r="BU122" s="93"/>
      <c r="BV122" s="93"/>
      <c r="BW122" s="93"/>
      <c r="BX122" s="93"/>
      <c r="BY122" s="93"/>
      <c r="BZ122" s="93"/>
      <c r="CA122" s="93"/>
      <c r="CB122" s="93"/>
      <c r="CC122" s="93"/>
      <c r="CD122" s="93"/>
      <c r="CE122" s="93"/>
      <c r="CF122" s="93"/>
      <c r="CG122" s="93"/>
      <c r="CH122" s="93"/>
      <c r="CI122" s="93"/>
      <c r="CJ122" s="93"/>
      <c r="CK122" s="93"/>
      <c r="CL122" s="93"/>
      <c r="CM122" s="93"/>
      <c r="CN122" s="93"/>
      <c r="CO122" s="93"/>
      <c r="CP122" s="93"/>
      <c r="CQ122" s="93"/>
      <c r="CR122" s="93"/>
      <c r="CS122" s="93"/>
      <c r="CT122" s="93"/>
      <c r="CU122" s="93"/>
      <c r="CV122" s="93"/>
      <c r="CW122" s="93"/>
      <c r="CX122" s="93"/>
      <c r="CY122" s="93"/>
      <c r="CZ122" s="93"/>
      <c r="DA122" s="93"/>
      <c r="DB122" s="93"/>
      <c r="DC122" s="93"/>
      <c r="DD122" s="93"/>
      <c r="DE122" s="93"/>
      <c r="DF122" s="93"/>
      <c r="DG122" s="93"/>
      <c r="DH122" s="93"/>
      <c r="DI122" s="93"/>
      <c r="DJ122" s="93"/>
      <c r="DK122" s="93"/>
    </row>
    <row r="123" spans="1:115" s="505" customFormat="1" ht="31.5" thickTop="1" thickBot="1" x14ac:dyDescent="0.45">
      <c r="A123" s="469"/>
      <c r="B123" s="632" t="s">
        <v>330</v>
      </c>
      <c r="C123" s="633"/>
      <c r="D123" s="633"/>
      <c r="E123" s="633"/>
      <c r="F123" s="633"/>
      <c r="G123" s="633"/>
      <c r="H123" s="633"/>
      <c r="I123" s="469"/>
      <c r="J123" s="469"/>
      <c r="K123" s="469"/>
      <c r="L123" s="469"/>
      <c r="M123" s="469"/>
      <c r="N123" s="469"/>
      <c r="O123" s="469"/>
      <c r="P123" s="469"/>
      <c r="Q123" s="469"/>
      <c r="R123" s="469"/>
      <c r="S123" s="469"/>
      <c r="T123" s="469"/>
      <c r="U123" s="469"/>
      <c r="V123" s="469"/>
      <c r="W123" s="469"/>
      <c r="X123" s="469"/>
      <c r="Y123" s="469"/>
      <c r="Z123" s="469"/>
      <c r="AA123" s="469"/>
      <c r="AB123" s="469"/>
      <c r="AC123" s="469"/>
      <c r="AD123" s="469"/>
      <c r="AE123" s="469"/>
      <c r="AF123" s="469"/>
      <c r="AG123" s="469"/>
      <c r="AH123" s="469"/>
      <c r="AI123" s="469"/>
      <c r="AJ123" s="469"/>
      <c r="AK123" s="469"/>
      <c r="AL123" s="469"/>
      <c r="AM123" s="469"/>
      <c r="AN123" s="469"/>
      <c r="AO123" s="469"/>
      <c r="AP123" s="469"/>
      <c r="AQ123" s="469"/>
      <c r="AR123" s="469"/>
      <c r="AS123" s="469"/>
      <c r="AT123" s="469"/>
      <c r="AU123" s="469"/>
      <c r="AV123" s="469"/>
      <c r="AW123" s="469"/>
      <c r="AX123" s="469"/>
      <c r="AY123" s="469"/>
      <c r="AZ123" s="469"/>
      <c r="BA123" s="469"/>
      <c r="BB123" s="469"/>
      <c r="BC123" s="469"/>
      <c r="BD123" s="469"/>
      <c r="BE123" s="469"/>
      <c r="BF123" s="469"/>
      <c r="BG123" s="469"/>
      <c r="BH123" s="469"/>
      <c r="BI123" s="469"/>
      <c r="BJ123" s="469"/>
      <c r="BK123" s="469"/>
      <c r="BL123" s="469"/>
      <c r="BM123" s="469"/>
      <c r="BN123" s="469"/>
      <c r="BO123" s="469"/>
      <c r="BP123" s="469"/>
      <c r="BQ123" s="469"/>
      <c r="BR123" s="469"/>
      <c r="BS123" s="469"/>
      <c r="BT123" s="469"/>
      <c r="BU123" s="469"/>
      <c r="BV123" s="469"/>
      <c r="BW123" s="469"/>
      <c r="BX123" s="469"/>
      <c r="BY123" s="469"/>
      <c r="BZ123" s="469"/>
      <c r="CA123" s="469"/>
      <c r="CB123" s="469"/>
      <c r="CC123" s="469"/>
      <c r="CD123" s="469"/>
      <c r="CE123" s="469"/>
      <c r="CF123" s="469"/>
      <c r="CG123" s="469"/>
      <c r="CH123" s="469"/>
      <c r="CI123" s="469"/>
      <c r="CJ123" s="469"/>
      <c r="CK123" s="469"/>
      <c r="CL123" s="469"/>
      <c r="CM123" s="469"/>
      <c r="CN123" s="469"/>
      <c r="CO123" s="469"/>
      <c r="CP123" s="469"/>
      <c r="CQ123" s="469"/>
      <c r="CR123" s="469"/>
      <c r="CS123" s="469"/>
      <c r="CT123" s="469"/>
      <c r="CU123" s="469"/>
      <c r="CV123" s="469"/>
      <c r="CW123" s="469"/>
      <c r="CX123" s="469"/>
      <c r="CY123" s="469"/>
      <c r="CZ123" s="469"/>
      <c r="DA123" s="469"/>
      <c r="DB123" s="469"/>
      <c r="DC123" s="469"/>
      <c r="DD123" s="469"/>
      <c r="DE123" s="469"/>
      <c r="DF123" s="469"/>
      <c r="DG123" s="469"/>
      <c r="DH123" s="469"/>
      <c r="DI123" s="469"/>
      <c r="DJ123" s="469"/>
      <c r="DK123" s="469"/>
    </row>
    <row r="124" spans="1:115" s="479" customFormat="1" ht="40.5" x14ac:dyDescent="0.3">
      <c r="A124" s="93"/>
      <c r="B124" s="322"/>
      <c r="C124" s="371" t="s">
        <v>331</v>
      </c>
      <c r="D124" s="295" t="s">
        <v>332</v>
      </c>
      <c r="E124" s="295">
        <v>1000</v>
      </c>
      <c r="F124" s="340">
        <v>0.1</v>
      </c>
      <c r="G124" s="346">
        <v>14.72</v>
      </c>
      <c r="H124" s="347">
        <f>G124/1.03</f>
        <v>14.291262135922331</v>
      </c>
      <c r="I124" s="93"/>
      <c r="J124" s="93"/>
      <c r="K124" s="93"/>
      <c r="L124" s="93"/>
      <c r="M124" s="93"/>
      <c r="N124" s="93"/>
      <c r="O124" s="93"/>
      <c r="P124" s="93"/>
      <c r="Q124" s="93"/>
      <c r="R124" s="93"/>
      <c r="S124" s="93"/>
      <c r="T124" s="93"/>
      <c r="U124" s="93"/>
      <c r="V124" s="93"/>
      <c r="W124" s="93"/>
      <c r="X124" s="93"/>
      <c r="Y124" s="93"/>
      <c r="Z124" s="93"/>
      <c r="AA124" s="93"/>
      <c r="AB124" s="93"/>
      <c r="AC124" s="93"/>
      <c r="AD124" s="93"/>
      <c r="AE124" s="93"/>
      <c r="AF124" s="93"/>
      <c r="AG124" s="93"/>
      <c r="AH124" s="93"/>
      <c r="AI124" s="93"/>
      <c r="AJ124" s="93"/>
      <c r="AK124" s="93"/>
      <c r="AL124" s="93"/>
      <c r="AM124" s="93"/>
      <c r="AN124" s="93"/>
      <c r="AO124" s="93"/>
      <c r="AP124" s="93"/>
      <c r="AQ124" s="93"/>
      <c r="AR124" s="93"/>
      <c r="AS124" s="93"/>
      <c r="AT124" s="93"/>
      <c r="AU124" s="93"/>
      <c r="AV124" s="93"/>
      <c r="AW124" s="93"/>
      <c r="AX124" s="93"/>
      <c r="AY124" s="93"/>
      <c r="AZ124" s="93"/>
      <c r="BA124" s="93"/>
      <c r="BB124" s="93"/>
      <c r="BC124" s="93"/>
      <c r="BD124" s="93"/>
      <c r="BE124" s="93"/>
      <c r="BF124" s="93"/>
      <c r="BG124" s="93"/>
      <c r="BH124" s="93"/>
      <c r="BI124" s="93"/>
      <c r="BJ124" s="93"/>
      <c r="BK124" s="93"/>
      <c r="BL124" s="93"/>
      <c r="BM124" s="93"/>
      <c r="BN124" s="93"/>
      <c r="BO124" s="93"/>
      <c r="BP124" s="93"/>
      <c r="BQ124" s="93"/>
      <c r="BR124" s="93"/>
      <c r="BS124" s="93"/>
      <c r="BT124" s="93"/>
      <c r="BU124" s="93"/>
      <c r="BV124" s="93"/>
      <c r="BW124" s="93"/>
      <c r="BX124" s="93"/>
      <c r="BY124" s="93"/>
      <c r="BZ124" s="93"/>
      <c r="CA124" s="93"/>
      <c r="CB124" s="93"/>
      <c r="CC124" s="93"/>
      <c r="CD124" s="93"/>
      <c r="CE124" s="93"/>
      <c r="CF124" s="93"/>
      <c r="CG124" s="93"/>
      <c r="CH124" s="93"/>
      <c r="CI124" s="93"/>
      <c r="CJ124" s="93"/>
      <c r="CK124" s="93"/>
      <c r="CL124" s="93"/>
      <c r="CM124" s="93"/>
      <c r="CN124" s="93"/>
      <c r="CO124" s="93"/>
      <c r="CP124" s="93"/>
      <c r="CQ124" s="93"/>
      <c r="CR124" s="93"/>
      <c r="CS124" s="93"/>
      <c r="CT124" s="93"/>
      <c r="CU124" s="93"/>
      <c r="CV124" s="93"/>
      <c r="CW124" s="93"/>
      <c r="CX124" s="93"/>
      <c r="CY124" s="93"/>
      <c r="CZ124" s="93"/>
      <c r="DA124" s="93"/>
      <c r="DB124" s="93"/>
      <c r="DC124" s="93"/>
      <c r="DD124" s="93"/>
      <c r="DE124" s="93"/>
      <c r="DF124" s="93"/>
      <c r="DG124" s="93"/>
      <c r="DH124" s="93"/>
      <c r="DI124" s="93"/>
      <c r="DJ124" s="93"/>
      <c r="DK124" s="93"/>
    </row>
    <row r="125" spans="1:115" s="479" customFormat="1" ht="40.5" x14ac:dyDescent="0.3">
      <c r="A125" s="93"/>
      <c r="B125" s="364" t="s">
        <v>339</v>
      </c>
      <c r="C125" s="372" t="s">
        <v>333</v>
      </c>
      <c r="D125" s="269" t="s">
        <v>332</v>
      </c>
      <c r="E125" s="269">
        <v>1000</v>
      </c>
      <c r="F125" s="332">
        <v>0.1</v>
      </c>
      <c r="G125" s="348">
        <v>18.059999999999999</v>
      </c>
      <c r="H125" s="349">
        <f t="shared" ref="H125:H128" si="11">G125/1.03</f>
        <v>17.533980582524268</v>
      </c>
      <c r="I125" s="93"/>
      <c r="J125" s="93"/>
      <c r="K125" s="93"/>
      <c r="L125" s="93"/>
      <c r="M125" s="93"/>
      <c r="N125" s="93"/>
      <c r="O125" s="93"/>
      <c r="P125" s="93"/>
      <c r="Q125" s="93"/>
      <c r="R125" s="93"/>
      <c r="S125" s="93"/>
      <c r="T125" s="93"/>
      <c r="U125" s="93"/>
      <c r="V125" s="93"/>
      <c r="W125" s="93"/>
      <c r="X125" s="93"/>
      <c r="Y125" s="93"/>
      <c r="Z125" s="93"/>
      <c r="AA125" s="93"/>
      <c r="AB125" s="93"/>
      <c r="AC125" s="93"/>
      <c r="AD125" s="93"/>
      <c r="AE125" s="93"/>
      <c r="AF125" s="93"/>
      <c r="AG125" s="93"/>
      <c r="AH125" s="93"/>
      <c r="AI125" s="93"/>
      <c r="AJ125" s="93"/>
      <c r="AK125" s="93"/>
      <c r="AL125" s="93"/>
      <c r="AM125" s="93"/>
      <c r="AN125" s="93"/>
      <c r="AO125" s="93"/>
      <c r="AP125" s="93"/>
      <c r="AQ125" s="93"/>
      <c r="AR125" s="93"/>
      <c r="AS125" s="93"/>
      <c r="AT125" s="93"/>
      <c r="AU125" s="93"/>
      <c r="AV125" s="93"/>
      <c r="AW125" s="93"/>
      <c r="AX125" s="93"/>
      <c r="AY125" s="93"/>
      <c r="AZ125" s="93"/>
      <c r="BA125" s="93"/>
      <c r="BB125" s="93"/>
      <c r="BC125" s="93"/>
      <c r="BD125" s="93"/>
      <c r="BE125" s="93"/>
      <c r="BF125" s="93"/>
      <c r="BG125" s="93"/>
      <c r="BH125" s="93"/>
      <c r="BI125" s="93"/>
      <c r="BJ125" s="93"/>
      <c r="BK125" s="93"/>
      <c r="BL125" s="93"/>
      <c r="BM125" s="93"/>
      <c r="BN125" s="93"/>
      <c r="BO125" s="93"/>
      <c r="BP125" s="93"/>
      <c r="BQ125" s="93"/>
      <c r="BR125" s="93"/>
      <c r="BS125" s="93"/>
      <c r="BT125" s="93"/>
      <c r="BU125" s="93"/>
      <c r="BV125" s="93"/>
      <c r="BW125" s="93"/>
      <c r="BX125" s="93"/>
      <c r="BY125" s="93"/>
      <c r="BZ125" s="93"/>
      <c r="CA125" s="93"/>
      <c r="CB125" s="93"/>
      <c r="CC125" s="93"/>
      <c r="CD125" s="93"/>
      <c r="CE125" s="93"/>
      <c r="CF125" s="93"/>
      <c r="CG125" s="93"/>
      <c r="CH125" s="93"/>
      <c r="CI125" s="93"/>
      <c r="CJ125" s="93"/>
      <c r="CK125" s="93"/>
      <c r="CL125" s="93"/>
      <c r="CM125" s="93"/>
      <c r="CN125" s="93"/>
      <c r="CO125" s="93"/>
      <c r="CP125" s="93"/>
      <c r="CQ125" s="93"/>
      <c r="CR125" s="93"/>
      <c r="CS125" s="93"/>
      <c r="CT125" s="93"/>
      <c r="CU125" s="93"/>
      <c r="CV125" s="93"/>
      <c r="CW125" s="93"/>
      <c r="CX125" s="93"/>
      <c r="CY125" s="93"/>
      <c r="CZ125" s="93"/>
      <c r="DA125" s="93"/>
      <c r="DB125" s="93"/>
      <c r="DC125" s="93"/>
      <c r="DD125" s="93"/>
      <c r="DE125" s="93"/>
      <c r="DF125" s="93"/>
      <c r="DG125" s="93"/>
      <c r="DH125" s="93"/>
      <c r="DI125" s="93"/>
      <c r="DJ125" s="93"/>
      <c r="DK125" s="93"/>
    </row>
    <row r="126" spans="1:115" s="479" customFormat="1" ht="40.5" x14ac:dyDescent="0.3">
      <c r="A126" s="93"/>
      <c r="B126" s="364" t="s">
        <v>334</v>
      </c>
      <c r="C126" s="372" t="s">
        <v>335</v>
      </c>
      <c r="D126" s="269" t="s">
        <v>332</v>
      </c>
      <c r="E126" s="269">
        <v>1000</v>
      </c>
      <c r="F126" s="332">
        <v>0.1</v>
      </c>
      <c r="G126" s="348">
        <v>21.51</v>
      </c>
      <c r="H126" s="349">
        <f t="shared" si="11"/>
        <v>20.88349514563107</v>
      </c>
      <c r="I126" s="93"/>
      <c r="J126" s="93"/>
      <c r="K126" s="93"/>
      <c r="L126" s="93"/>
      <c r="M126" s="93"/>
      <c r="N126" s="93"/>
      <c r="O126" s="93"/>
      <c r="P126" s="93"/>
      <c r="Q126" s="93"/>
      <c r="R126" s="93"/>
      <c r="S126" s="93"/>
      <c r="T126" s="93"/>
      <c r="U126" s="93"/>
      <c r="V126" s="93"/>
      <c r="W126" s="93"/>
      <c r="X126" s="93"/>
      <c r="Y126" s="93"/>
      <c r="Z126" s="93"/>
      <c r="AA126" s="93"/>
      <c r="AB126" s="93"/>
      <c r="AC126" s="93"/>
      <c r="AD126" s="93"/>
      <c r="AE126" s="93"/>
      <c r="AF126" s="93"/>
      <c r="AG126" s="93"/>
      <c r="AH126" s="93"/>
      <c r="AI126" s="93"/>
      <c r="AJ126" s="93"/>
      <c r="AK126" s="93"/>
      <c r="AL126" s="93"/>
      <c r="AM126" s="93"/>
      <c r="AN126" s="93"/>
      <c r="AO126" s="93"/>
      <c r="AP126" s="93"/>
      <c r="AQ126" s="93"/>
      <c r="AR126" s="93"/>
      <c r="AS126" s="93"/>
      <c r="AT126" s="93"/>
      <c r="AU126" s="93"/>
      <c r="AV126" s="93"/>
      <c r="AW126" s="93"/>
      <c r="AX126" s="93"/>
      <c r="AY126" s="93"/>
      <c r="AZ126" s="93"/>
      <c r="BA126" s="93"/>
      <c r="BB126" s="93"/>
      <c r="BC126" s="93"/>
      <c r="BD126" s="93"/>
      <c r="BE126" s="93"/>
      <c r="BF126" s="93"/>
      <c r="BG126" s="93"/>
      <c r="BH126" s="93"/>
      <c r="BI126" s="93"/>
      <c r="BJ126" s="93"/>
      <c r="BK126" s="93"/>
      <c r="BL126" s="93"/>
      <c r="BM126" s="93"/>
      <c r="BN126" s="93"/>
      <c r="BO126" s="93"/>
      <c r="BP126" s="93"/>
      <c r="BQ126" s="93"/>
      <c r="BR126" s="93"/>
      <c r="BS126" s="93"/>
      <c r="BT126" s="93"/>
      <c r="BU126" s="93"/>
      <c r="BV126" s="93"/>
      <c r="BW126" s="93"/>
      <c r="BX126" s="93"/>
      <c r="BY126" s="93"/>
      <c r="BZ126" s="93"/>
      <c r="CA126" s="93"/>
      <c r="CB126" s="93"/>
      <c r="CC126" s="93"/>
      <c r="CD126" s="93"/>
      <c r="CE126" s="93"/>
      <c r="CF126" s="93"/>
      <c r="CG126" s="93"/>
      <c r="CH126" s="93"/>
      <c r="CI126" s="93"/>
      <c r="CJ126" s="93"/>
      <c r="CK126" s="93"/>
      <c r="CL126" s="93"/>
      <c r="CM126" s="93"/>
      <c r="CN126" s="93"/>
      <c r="CO126" s="93"/>
      <c r="CP126" s="93"/>
      <c r="CQ126" s="93"/>
      <c r="CR126" s="93"/>
      <c r="CS126" s="93"/>
      <c r="CT126" s="93"/>
      <c r="CU126" s="93"/>
      <c r="CV126" s="93"/>
      <c r="CW126" s="93"/>
      <c r="CX126" s="93"/>
      <c r="CY126" s="93"/>
      <c r="CZ126" s="93"/>
      <c r="DA126" s="93"/>
      <c r="DB126" s="93"/>
      <c r="DC126" s="93"/>
      <c r="DD126" s="93"/>
      <c r="DE126" s="93"/>
      <c r="DF126" s="93"/>
      <c r="DG126" s="93"/>
      <c r="DH126" s="93"/>
      <c r="DI126" s="93"/>
      <c r="DJ126" s="93"/>
      <c r="DK126" s="93"/>
    </row>
    <row r="127" spans="1:115" s="479" customFormat="1" ht="20.25" x14ac:dyDescent="0.3">
      <c r="A127" s="93"/>
      <c r="B127" s="300" t="s">
        <v>336</v>
      </c>
      <c r="C127" s="372" t="s">
        <v>337</v>
      </c>
      <c r="D127" s="269" t="s">
        <v>332</v>
      </c>
      <c r="E127" s="269">
        <v>1000</v>
      </c>
      <c r="F127" s="332">
        <v>0.1</v>
      </c>
      <c r="G127" s="348">
        <v>25.65</v>
      </c>
      <c r="H127" s="349">
        <f t="shared" si="11"/>
        <v>24.902912621359221</v>
      </c>
      <c r="I127" s="93"/>
      <c r="J127" s="93"/>
      <c r="K127" s="93"/>
      <c r="L127" s="93"/>
      <c r="M127" s="93"/>
      <c r="N127" s="93"/>
      <c r="O127" s="93"/>
      <c r="P127" s="93"/>
      <c r="Q127" s="93"/>
      <c r="R127" s="93"/>
      <c r="S127" s="93"/>
      <c r="T127" s="93"/>
      <c r="U127" s="93"/>
      <c r="V127" s="93"/>
      <c r="W127" s="93"/>
      <c r="X127" s="93"/>
      <c r="Y127" s="93"/>
      <c r="Z127" s="93"/>
      <c r="AA127" s="93"/>
      <c r="AB127" s="93"/>
      <c r="AC127" s="93"/>
      <c r="AD127" s="93"/>
      <c r="AE127" s="93"/>
      <c r="AF127" s="93"/>
      <c r="AG127" s="93"/>
      <c r="AH127" s="93"/>
      <c r="AI127" s="93"/>
      <c r="AJ127" s="93"/>
      <c r="AK127" s="93"/>
      <c r="AL127" s="93"/>
      <c r="AM127" s="93"/>
      <c r="AN127" s="93"/>
      <c r="AO127" s="93"/>
      <c r="AP127" s="93"/>
      <c r="AQ127" s="93"/>
      <c r="AR127" s="93"/>
      <c r="AS127" s="93"/>
      <c r="AT127" s="93"/>
      <c r="AU127" s="93"/>
      <c r="AV127" s="93"/>
      <c r="AW127" s="93"/>
      <c r="AX127" s="93"/>
      <c r="AY127" s="93"/>
      <c r="AZ127" s="93"/>
      <c r="BA127" s="93"/>
      <c r="BB127" s="93"/>
      <c r="BC127" s="93"/>
      <c r="BD127" s="93"/>
      <c r="BE127" s="93"/>
      <c r="BF127" s="93"/>
      <c r="BG127" s="93"/>
      <c r="BH127" s="93"/>
      <c r="BI127" s="93"/>
      <c r="BJ127" s="93"/>
      <c r="BK127" s="93"/>
      <c r="BL127" s="93"/>
      <c r="BM127" s="93"/>
      <c r="BN127" s="93"/>
      <c r="BO127" s="93"/>
      <c r="BP127" s="93"/>
      <c r="BQ127" s="93"/>
      <c r="BR127" s="93"/>
      <c r="BS127" s="93"/>
      <c r="BT127" s="93"/>
      <c r="BU127" s="93"/>
      <c r="BV127" s="93"/>
      <c r="BW127" s="93"/>
      <c r="BX127" s="93"/>
      <c r="BY127" s="93"/>
      <c r="BZ127" s="93"/>
      <c r="CA127" s="93"/>
      <c r="CB127" s="93"/>
      <c r="CC127" s="93"/>
      <c r="CD127" s="93"/>
      <c r="CE127" s="93"/>
      <c r="CF127" s="93"/>
      <c r="CG127" s="93"/>
      <c r="CH127" s="93"/>
      <c r="CI127" s="93"/>
      <c r="CJ127" s="93"/>
      <c r="CK127" s="93"/>
      <c r="CL127" s="93"/>
      <c r="CM127" s="93"/>
      <c r="CN127" s="93"/>
      <c r="CO127" s="93"/>
      <c r="CP127" s="93"/>
      <c r="CQ127" s="93"/>
      <c r="CR127" s="93"/>
      <c r="CS127" s="93"/>
      <c r="CT127" s="93"/>
      <c r="CU127" s="93"/>
      <c r="CV127" s="93"/>
      <c r="CW127" s="93"/>
      <c r="CX127" s="93"/>
      <c r="CY127" s="93"/>
      <c r="CZ127" s="93"/>
      <c r="DA127" s="93"/>
      <c r="DB127" s="93"/>
      <c r="DC127" s="93"/>
      <c r="DD127" s="93"/>
      <c r="DE127" s="93"/>
      <c r="DF127" s="93"/>
      <c r="DG127" s="93"/>
      <c r="DH127" s="93"/>
      <c r="DI127" s="93"/>
      <c r="DJ127" s="93"/>
      <c r="DK127" s="93"/>
    </row>
    <row r="128" spans="1:115" s="479" customFormat="1" ht="21" thickBot="1" x14ac:dyDescent="0.35">
      <c r="A128" s="93"/>
      <c r="B128" s="358"/>
      <c r="C128" s="374" t="s">
        <v>338</v>
      </c>
      <c r="D128" s="375" t="s">
        <v>332</v>
      </c>
      <c r="E128" s="375">
        <v>200</v>
      </c>
      <c r="F128" s="376">
        <v>0.1</v>
      </c>
      <c r="G128" s="493">
        <v>28.98</v>
      </c>
      <c r="H128" s="494">
        <f t="shared" si="11"/>
        <v>28.135922330097088</v>
      </c>
      <c r="I128" s="93"/>
      <c r="J128" s="93"/>
      <c r="K128" s="93"/>
      <c r="L128" s="93"/>
      <c r="M128" s="93"/>
      <c r="N128" s="93"/>
      <c r="O128" s="93"/>
      <c r="P128" s="93"/>
      <c r="Q128" s="93"/>
      <c r="R128" s="93"/>
      <c r="S128" s="93"/>
      <c r="T128" s="93"/>
      <c r="U128" s="93"/>
      <c r="V128" s="93"/>
      <c r="W128" s="93"/>
      <c r="X128" s="93"/>
      <c r="Y128" s="93"/>
      <c r="Z128" s="93"/>
      <c r="AA128" s="93"/>
      <c r="AB128" s="93"/>
      <c r="AC128" s="93"/>
      <c r="AD128" s="93"/>
      <c r="AE128" s="93"/>
      <c r="AF128" s="93"/>
      <c r="AG128" s="93"/>
      <c r="AH128" s="93"/>
      <c r="AI128" s="93"/>
      <c r="AJ128" s="93"/>
      <c r="AK128" s="93"/>
      <c r="AL128" s="93"/>
      <c r="AM128" s="93"/>
      <c r="AN128" s="93"/>
      <c r="AO128" s="93"/>
      <c r="AP128" s="93"/>
      <c r="AQ128" s="93"/>
      <c r="AR128" s="93"/>
      <c r="AS128" s="93"/>
      <c r="AT128" s="93"/>
      <c r="AU128" s="93"/>
      <c r="AV128" s="93"/>
      <c r="AW128" s="93"/>
      <c r="AX128" s="93"/>
      <c r="AY128" s="93"/>
      <c r="AZ128" s="93"/>
      <c r="BA128" s="93"/>
      <c r="BB128" s="93"/>
      <c r="BC128" s="93"/>
      <c r="BD128" s="93"/>
      <c r="BE128" s="93"/>
      <c r="BF128" s="93"/>
      <c r="BG128" s="93"/>
      <c r="BH128" s="93"/>
      <c r="BI128" s="93"/>
      <c r="BJ128" s="93"/>
      <c r="BK128" s="93"/>
      <c r="BL128" s="93"/>
      <c r="BM128" s="93"/>
      <c r="BN128" s="93"/>
      <c r="BO128" s="93"/>
      <c r="BP128" s="93"/>
      <c r="BQ128" s="93"/>
      <c r="BR128" s="93"/>
      <c r="BS128" s="93"/>
      <c r="BT128" s="93"/>
      <c r="BU128" s="93"/>
      <c r="BV128" s="93"/>
      <c r="BW128" s="93"/>
      <c r="BX128" s="93"/>
      <c r="BY128" s="93"/>
      <c r="BZ128" s="93"/>
      <c r="CA128" s="93"/>
      <c r="CB128" s="93"/>
      <c r="CC128" s="93"/>
      <c r="CD128" s="93"/>
      <c r="CE128" s="93"/>
      <c r="CF128" s="93"/>
      <c r="CG128" s="93"/>
      <c r="CH128" s="93"/>
      <c r="CI128" s="93"/>
      <c r="CJ128" s="93"/>
      <c r="CK128" s="93"/>
      <c r="CL128" s="93"/>
      <c r="CM128" s="93"/>
      <c r="CN128" s="93"/>
      <c r="CO128" s="93"/>
      <c r="CP128" s="93"/>
      <c r="CQ128" s="93"/>
      <c r="CR128" s="93"/>
      <c r="CS128" s="93"/>
      <c r="CT128" s="93"/>
      <c r="CU128" s="93"/>
      <c r="CV128" s="93"/>
      <c r="CW128" s="93"/>
      <c r="CX128" s="93"/>
      <c r="CY128" s="93"/>
      <c r="CZ128" s="93"/>
      <c r="DA128" s="93"/>
      <c r="DB128" s="93"/>
      <c r="DC128" s="93"/>
      <c r="DD128" s="93"/>
      <c r="DE128" s="93"/>
      <c r="DF128" s="93"/>
      <c r="DG128" s="93"/>
      <c r="DH128" s="93"/>
      <c r="DI128" s="93"/>
      <c r="DJ128" s="93"/>
      <c r="DK128" s="93"/>
    </row>
    <row r="129" spans="1:115" s="505" customFormat="1" ht="30.75" thickBot="1" x14ac:dyDescent="0.45">
      <c r="A129" s="469"/>
      <c r="B129" s="626" t="s">
        <v>340</v>
      </c>
      <c r="C129" s="626"/>
      <c r="D129" s="626"/>
      <c r="E129" s="626"/>
      <c r="F129" s="626"/>
      <c r="G129" s="626"/>
      <c r="H129" s="626"/>
      <c r="I129" s="469"/>
      <c r="J129" s="469"/>
      <c r="K129" s="469"/>
      <c r="L129" s="469"/>
      <c r="M129" s="469"/>
      <c r="N129" s="469"/>
      <c r="O129" s="469"/>
      <c r="P129" s="469"/>
      <c r="Q129" s="469"/>
      <c r="R129" s="469"/>
      <c r="S129" s="469"/>
      <c r="T129" s="469"/>
      <c r="U129" s="469"/>
      <c r="V129" s="469"/>
      <c r="W129" s="469"/>
      <c r="X129" s="469"/>
      <c r="Y129" s="469"/>
      <c r="Z129" s="469"/>
      <c r="AA129" s="469"/>
      <c r="AB129" s="469"/>
      <c r="AC129" s="469"/>
      <c r="AD129" s="469"/>
      <c r="AE129" s="469"/>
      <c r="AF129" s="469"/>
      <c r="AG129" s="469"/>
      <c r="AH129" s="469"/>
      <c r="AI129" s="469"/>
      <c r="AJ129" s="469"/>
      <c r="AK129" s="469"/>
      <c r="AL129" s="469"/>
      <c r="AM129" s="469"/>
      <c r="AN129" s="469"/>
      <c r="AO129" s="469"/>
      <c r="AP129" s="469"/>
      <c r="AQ129" s="469"/>
      <c r="AR129" s="469"/>
      <c r="AS129" s="469"/>
      <c r="AT129" s="469"/>
      <c r="AU129" s="469"/>
      <c r="AV129" s="469"/>
      <c r="AW129" s="469"/>
      <c r="AX129" s="469"/>
      <c r="AY129" s="469"/>
      <c r="AZ129" s="469"/>
      <c r="BA129" s="469"/>
      <c r="BB129" s="469"/>
      <c r="BC129" s="469"/>
      <c r="BD129" s="469"/>
      <c r="BE129" s="469"/>
      <c r="BF129" s="469"/>
      <c r="BG129" s="469"/>
      <c r="BH129" s="469"/>
      <c r="BI129" s="469"/>
      <c r="BJ129" s="469"/>
      <c r="BK129" s="469"/>
      <c r="BL129" s="469"/>
      <c r="BM129" s="469"/>
      <c r="BN129" s="469"/>
      <c r="BO129" s="469"/>
      <c r="BP129" s="469"/>
      <c r="BQ129" s="469"/>
      <c r="BR129" s="469"/>
      <c r="BS129" s="469"/>
      <c r="BT129" s="469"/>
      <c r="BU129" s="469"/>
      <c r="BV129" s="469"/>
      <c r="BW129" s="469"/>
      <c r="BX129" s="469"/>
      <c r="BY129" s="469"/>
      <c r="BZ129" s="469"/>
      <c r="CA129" s="469"/>
      <c r="CB129" s="469"/>
      <c r="CC129" s="469"/>
      <c r="CD129" s="469"/>
      <c r="CE129" s="469"/>
      <c r="CF129" s="469"/>
      <c r="CG129" s="469"/>
      <c r="CH129" s="469"/>
      <c r="CI129" s="469"/>
      <c r="CJ129" s="469"/>
      <c r="CK129" s="469"/>
      <c r="CL129" s="469"/>
      <c r="CM129" s="469"/>
      <c r="CN129" s="469"/>
      <c r="CO129" s="469"/>
      <c r="CP129" s="469"/>
      <c r="CQ129" s="469"/>
      <c r="CR129" s="469"/>
      <c r="CS129" s="469"/>
      <c r="CT129" s="469"/>
      <c r="CU129" s="469"/>
      <c r="CV129" s="469"/>
      <c r="CW129" s="469"/>
      <c r="CX129" s="469"/>
      <c r="CY129" s="469"/>
      <c r="CZ129" s="469"/>
      <c r="DA129" s="469"/>
      <c r="DB129" s="469"/>
      <c r="DC129" s="469"/>
      <c r="DD129" s="469"/>
      <c r="DE129" s="469"/>
      <c r="DF129" s="469"/>
      <c r="DG129" s="469"/>
      <c r="DH129" s="469"/>
      <c r="DI129" s="469"/>
      <c r="DJ129" s="469"/>
      <c r="DK129" s="469"/>
    </row>
    <row r="130" spans="1:115" s="479" customFormat="1" ht="20.25" x14ac:dyDescent="0.3">
      <c r="A130" s="93"/>
      <c r="B130" s="292"/>
      <c r="C130" s="393" t="s">
        <v>341</v>
      </c>
      <c r="D130" s="394" t="s">
        <v>211</v>
      </c>
      <c r="E130" s="395">
        <v>80</v>
      </c>
      <c r="F130" s="373">
        <v>0.2</v>
      </c>
      <c r="G130" s="495">
        <v>63.88</v>
      </c>
      <c r="H130" s="496">
        <f>G130/1.03</f>
        <v>62.019417475728154</v>
      </c>
      <c r="I130" s="93"/>
      <c r="J130" s="93"/>
      <c r="K130" s="93"/>
      <c r="L130" s="93"/>
      <c r="M130" s="93"/>
      <c r="N130" s="93"/>
      <c r="O130" s="93"/>
      <c r="P130" s="93"/>
      <c r="Q130" s="93"/>
      <c r="R130" s="93"/>
      <c r="S130" s="93"/>
      <c r="T130" s="93"/>
      <c r="U130" s="93"/>
      <c r="V130" s="93"/>
      <c r="W130" s="93"/>
      <c r="X130" s="93"/>
      <c r="Y130" s="93"/>
      <c r="Z130" s="93"/>
      <c r="AA130" s="93"/>
      <c r="AB130" s="93"/>
      <c r="AC130" s="93"/>
      <c r="AD130" s="93"/>
      <c r="AE130" s="93"/>
      <c r="AF130" s="93"/>
      <c r="AG130" s="93"/>
      <c r="AH130" s="93"/>
      <c r="AI130" s="93"/>
      <c r="AJ130" s="93"/>
      <c r="AK130" s="93"/>
      <c r="AL130" s="93"/>
      <c r="AM130" s="93"/>
      <c r="AN130" s="93"/>
      <c r="AO130" s="93"/>
      <c r="AP130" s="93"/>
      <c r="AQ130" s="93"/>
      <c r="AR130" s="93"/>
      <c r="AS130" s="93"/>
      <c r="AT130" s="93"/>
      <c r="AU130" s="93"/>
      <c r="AV130" s="93"/>
      <c r="AW130" s="93"/>
      <c r="AX130" s="93"/>
      <c r="AY130" s="93"/>
      <c r="AZ130" s="93"/>
      <c r="BA130" s="93"/>
      <c r="BB130" s="93"/>
      <c r="BC130" s="93"/>
      <c r="BD130" s="93"/>
      <c r="BE130" s="93"/>
      <c r="BF130" s="93"/>
      <c r="BG130" s="93"/>
      <c r="BH130" s="93"/>
      <c r="BI130" s="93"/>
      <c r="BJ130" s="93"/>
      <c r="BK130" s="93"/>
      <c r="BL130" s="93"/>
      <c r="BM130" s="93"/>
      <c r="BN130" s="93"/>
      <c r="BO130" s="93"/>
      <c r="BP130" s="93"/>
      <c r="BQ130" s="93"/>
      <c r="BR130" s="93"/>
      <c r="BS130" s="93"/>
      <c r="BT130" s="93"/>
      <c r="BU130" s="93"/>
      <c r="BV130" s="93"/>
      <c r="BW130" s="93"/>
      <c r="BX130" s="93"/>
      <c r="BY130" s="93"/>
      <c r="BZ130" s="93"/>
      <c r="CA130" s="93"/>
      <c r="CB130" s="93"/>
      <c r="CC130" s="93"/>
      <c r="CD130" s="93"/>
      <c r="CE130" s="93"/>
      <c r="CF130" s="93"/>
      <c r="CG130" s="93"/>
      <c r="CH130" s="93"/>
      <c r="CI130" s="93"/>
      <c r="CJ130" s="93"/>
      <c r="CK130" s="93"/>
      <c r="CL130" s="93"/>
      <c r="CM130" s="93"/>
      <c r="CN130" s="93"/>
      <c r="CO130" s="93"/>
      <c r="CP130" s="93"/>
      <c r="CQ130" s="93"/>
      <c r="CR130" s="93"/>
      <c r="CS130" s="93"/>
      <c r="CT130" s="93"/>
      <c r="CU130" s="93"/>
      <c r="CV130" s="93"/>
      <c r="CW130" s="93"/>
      <c r="CX130" s="93"/>
      <c r="CY130" s="93"/>
      <c r="CZ130" s="93"/>
      <c r="DA130" s="93"/>
      <c r="DB130" s="93"/>
      <c r="DC130" s="93"/>
      <c r="DD130" s="93"/>
      <c r="DE130" s="93"/>
      <c r="DF130" s="93"/>
      <c r="DG130" s="93"/>
      <c r="DH130" s="93"/>
      <c r="DI130" s="93"/>
      <c r="DJ130" s="93"/>
      <c r="DK130" s="93"/>
    </row>
    <row r="131" spans="1:115" s="479" customFormat="1" ht="20.25" x14ac:dyDescent="0.3">
      <c r="A131" s="93"/>
      <c r="B131" s="292" t="s">
        <v>342</v>
      </c>
      <c r="C131" s="377" t="s">
        <v>343</v>
      </c>
      <c r="D131" s="379" t="s">
        <v>211</v>
      </c>
      <c r="E131" s="380">
        <v>48</v>
      </c>
      <c r="F131" s="381">
        <v>0.2</v>
      </c>
      <c r="G131" s="497">
        <v>104.54</v>
      </c>
      <c r="H131" s="496">
        <f t="shared" ref="H131:H133" si="12">G131/1.03</f>
        <v>101.49514563106797</v>
      </c>
      <c r="I131" s="93"/>
      <c r="J131" s="93"/>
      <c r="K131" s="93"/>
      <c r="L131" s="93"/>
      <c r="M131" s="93"/>
      <c r="N131" s="93"/>
      <c r="O131" s="93"/>
      <c r="P131" s="93"/>
      <c r="Q131" s="93"/>
      <c r="R131" s="93"/>
      <c r="S131" s="93"/>
      <c r="T131" s="93"/>
      <c r="U131" s="93"/>
      <c r="V131" s="93"/>
      <c r="W131" s="93"/>
      <c r="X131" s="93"/>
      <c r="Y131" s="93"/>
      <c r="Z131" s="93"/>
      <c r="AA131" s="93"/>
      <c r="AB131" s="93"/>
      <c r="AC131" s="93"/>
      <c r="AD131" s="93"/>
      <c r="AE131" s="93"/>
      <c r="AF131" s="93"/>
      <c r="AG131" s="93"/>
      <c r="AH131" s="93"/>
      <c r="AI131" s="93"/>
      <c r="AJ131" s="93"/>
      <c r="AK131" s="93"/>
      <c r="AL131" s="93"/>
      <c r="AM131" s="93"/>
      <c r="AN131" s="93"/>
      <c r="AO131" s="93"/>
      <c r="AP131" s="93"/>
      <c r="AQ131" s="93"/>
      <c r="AR131" s="93"/>
      <c r="AS131" s="93"/>
      <c r="AT131" s="93"/>
      <c r="AU131" s="93"/>
      <c r="AV131" s="93"/>
      <c r="AW131" s="93"/>
      <c r="AX131" s="93"/>
      <c r="AY131" s="93"/>
      <c r="AZ131" s="93"/>
      <c r="BA131" s="93"/>
      <c r="BB131" s="93"/>
      <c r="BC131" s="93"/>
      <c r="BD131" s="93"/>
      <c r="BE131" s="93"/>
      <c r="BF131" s="93"/>
      <c r="BG131" s="93"/>
      <c r="BH131" s="93"/>
      <c r="BI131" s="93"/>
      <c r="BJ131" s="93"/>
      <c r="BK131" s="93"/>
      <c r="BL131" s="93"/>
      <c r="BM131" s="93"/>
      <c r="BN131" s="93"/>
      <c r="BO131" s="93"/>
      <c r="BP131" s="93"/>
      <c r="BQ131" s="93"/>
      <c r="BR131" s="93"/>
      <c r="BS131" s="93"/>
      <c r="BT131" s="93"/>
      <c r="BU131" s="93"/>
      <c r="BV131" s="93"/>
      <c r="BW131" s="93"/>
      <c r="BX131" s="93"/>
      <c r="BY131" s="93"/>
      <c r="BZ131" s="93"/>
      <c r="CA131" s="93"/>
      <c r="CB131" s="93"/>
      <c r="CC131" s="93"/>
      <c r="CD131" s="93"/>
      <c r="CE131" s="93"/>
      <c r="CF131" s="93"/>
      <c r="CG131" s="93"/>
      <c r="CH131" s="93"/>
      <c r="CI131" s="93"/>
      <c r="CJ131" s="93"/>
      <c r="CK131" s="93"/>
      <c r="CL131" s="93"/>
      <c r="CM131" s="93"/>
      <c r="CN131" s="93"/>
      <c r="CO131" s="93"/>
      <c r="CP131" s="93"/>
      <c r="CQ131" s="93"/>
      <c r="CR131" s="93"/>
      <c r="CS131" s="93"/>
      <c r="CT131" s="93"/>
      <c r="CU131" s="93"/>
      <c r="CV131" s="93"/>
      <c r="CW131" s="93"/>
      <c r="CX131" s="93"/>
      <c r="CY131" s="93"/>
      <c r="CZ131" s="93"/>
      <c r="DA131" s="93"/>
      <c r="DB131" s="93"/>
      <c r="DC131" s="93"/>
      <c r="DD131" s="93"/>
      <c r="DE131" s="93"/>
      <c r="DF131" s="93"/>
      <c r="DG131" s="93"/>
      <c r="DH131" s="93"/>
      <c r="DI131" s="93"/>
      <c r="DJ131" s="93"/>
      <c r="DK131" s="93"/>
    </row>
    <row r="132" spans="1:115" s="479" customFormat="1" ht="20.25" x14ac:dyDescent="0.3">
      <c r="A132" s="93"/>
      <c r="B132" s="292" t="s">
        <v>344</v>
      </c>
      <c r="C132" s="378" t="s">
        <v>345</v>
      </c>
      <c r="D132" s="379" t="s">
        <v>211</v>
      </c>
      <c r="E132" s="380">
        <v>80</v>
      </c>
      <c r="F132" s="381">
        <v>0.2</v>
      </c>
      <c r="G132" s="497">
        <v>58.08</v>
      </c>
      <c r="H132" s="496">
        <f t="shared" si="12"/>
        <v>56.388349514563103</v>
      </c>
      <c r="I132" s="93"/>
      <c r="J132" s="93"/>
      <c r="K132" s="93"/>
      <c r="L132" s="93"/>
      <c r="M132" s="93"/>
      <c r="N132" s="93"/>
      <c r="O132" s="93"/>
      <c r="P132" s="93"/>
      <c r="Q132" s="93"/>
      <c r="R132" s="93"/>
      <c r="S132" s="93"/>
      <c r="T132" s="93"/>
      <c r="U132" s="93"/>
      <c r="V132" s="93"/>
      <c r="W132" s="93"/>
      <c r="X132" s="93"/>
      <c r="Y132" s="93"/>
      <c r="Z132" s="93"/>
      <c r="AA132" s="93"/>
      <c r="AB132" s="93"/>
      <c r="AC132" s="93"/>
      <c r="AD132" s="93"/>
      <c r="AE132" s="93"/>
      <c r="AF132" s="93"/>
      <c r="AG132" s="93"/>
      <c r="AH132" s="93"/>
      <c r="AI132" s="93"/>
      <c r="AJ132" s="93"/>
      <c r="AK132" s="93"/>
      <c r="AL132" s="93"/>
      <c r="AM132" s="93"/>
      <c r="AN132" s="93"/>
      <c r="AO132" s="93"/>
      <c r="AP132" s="93"/>
      <c r="AQ132" s="93"/>
      <c r="AR132" s="93"/>
      <c r="AS132" s="93"/>
      <c r="AT132" s="93"/>
      <c r="AU132" s="93"/>
      <c r="AV132" s="93"/>
      <c r="AW132" s="93"/>
      <c r="AX132" s="93"/>
      <c r="AY132" s="93"/>
      <c r="AZ132" s="93"/>
      <c r="BA132" s="93"/>
      <c r="BB132" s="93"/>
      <c r="BC132" s="93"/>
      <c r="BD132" s="93"/>
      <c r="BE132" s="93"/>
      <c r="BF132" s="93"/>
      <c r="BG132" s="93"/>
      <c r="BH132" s="93"/>
      <c r="BI132" s="93"/>
      <c r="BJ132" s="93"/>
      <c r="BK132" s="93"/>
      <c r="BL132" s="93"/>
      <c r="BM132" s="93"/>
      <c r="BN132" s="93"/>
      <c r="BO132" s="93"/>
      <c r="BP132" s="93"/>
      <c r="BQ132" s="93"/>
      <c r="BR132" s="93"/>
      <c r="BS132" s="93"/>
      <c r="BT132" s="93"/>
      <c r="BU132" s="93"/>
      <c r="BV132" s="93"/>
      <c r="BW132" s="93"/>
      <c r="BX132" s="93"/>
      <c r="BY132" s="93"/>
      <c r="BZ132" s="93"/>
      <c r="CA132" s="93"/>
      <c r="CB132" s="93"/>
      <c r="CC132" s="93"/>
      <c r="CD132" s="93"/>
      <c r="CE132" s="93"/>
      <c r="CF132" s="93"/>
      <c r="CG132" s="93"/>
      <c r="CH132" s="93"/>
      <c r="CI132" s="93"/>
      <c r="CJ132" s="93"/>
      <c r="CK132" s="93"/>
      <c r="CL132" s="93"/>
      <c r="CM132" s="93"/>
      <c r="CN132" s="93"/>
      <c r="CO132" s="93"/>
      <c r="CP132" s="93"/>
      <c r="CQ132" s="93"/>
      <c r="CR132" s="93"/>
      <c r="CS132" s="93"/>
      <c r="CT132" s="93"/>
      <c r="CU132" s="93"/>
      <c r="CV132" s="93"/>
      <c r="CW132" s="93"/>
      <c r="CX132" s="93"/>
      <c r="CY132" s="93"/>
      <c r="CZ132" s="93"/>
      <c r="DA132" s="93"/>
      <c r="DB132" s="93"/>
      <c r="DC132" s="93"/>
      <c r="DD132" s="93"/>
      <c r="DE132" s="93"/>
      <c r="DF132" s="93"/>
      <c r="DG132" s="93"/>
      <c r="DH132" s="93"/>
      <c r="DI132" s="93"/>
      <c r="DJ132" s="93"/>
      <c r="DK132" s="93"/>
    </row>
    <row r="133" spans="1:115" s="479" customFormat="1" ht="21" thickBot="1" x14ac:dyDescent="0.35">
      <c r="A133" s="93"/>
      <c r="B133" s="292"/>
      <c r="C133" s="387" t="s">
        <v>346</v>
      </c>
      <c r="D133" s="388" t="s">
        <v>211</v>
      </c>
      <c r="E133" s="389">
        <v>48</v>
      </c>
      <c r="F133" s="376">
        <v>0.2</v>
      </c>
      <c r="G133" s="498">
        <v>92.92</v>
      </c>
      <c r="H133" s="496">
        <f t="shared" si="12"/>
        <v>90.213592233009706</v>
      </c>
      <c r="I133" s="93"/>
      <c r="J133" s="93"/>
      <c r="K133" s="93"/>
      <c r="L133" s="93"/>
      <c r="M133" s="93"/>
      <c r="N133" s="93"/>
      <c r="O133" s="93"/>
      <c r="P133" s="93"/>
      <c r="Q133" s="93"/>
      <c r="R133" s="93"/>
      <c r="S133" s="93"/>
      <c r="T133" s="93"/>
      <c r="U133" s="93"/>
      <c r="V133" s="93"/>
      <c r="W133" s="93"/>
      <c r="X133" s="93"/>
      <c r="Y133" s="93"/>
      <c r="Z133" s="93"/>
      <c r="AA133" s="93"/>
      <c r="AB133" s="93"/>
      <c r="AC133" s="93"/>
      <c r="AD133" s="93"/>
      <c r="AE133" s="93"/>
      <c r="AF133" s="93"/>
      <c r="AG133" s="93"/>
      <c r="AH133" s="93"/>
      <c r="AI133" s="93"/>
      <c r="AJ133" s="93"/>
      <c r="AK133" s="93"/>
      <c r="AL133" s="93"/>
      <c r="AM133" s="93"/>
      <c r="AN133" s="93"/>
      <c r="AO133" s="93"/>
      <c r="AP133" s="93"/>
      <c r="AQ133" s="93"/>
      <c r="AR133" s="93"/>
      <c r="AS133" s="93"/>
      <c r="AT133" s="93"/>
      <c r="AU133" s="93"/>
      <c r="AV133" s="93"/>
      <c r="AW133" s="93"/>
      <c r="AX133" s="93"/>
      <c r="AY133" s="93"/>
      <c r="AZ133" s="93"/>
      <c r="BA133" s="93"/>
      <c r="BB133" s="93"/>
      <c r="BC133" s="93"/>
      <c r="BD133" s="93"/>
      <c r="BE133" s="93"/>
      <c r="BF133" s="93"/>
      <c r="BG133" s="93"/>
      <c r="BH133" s="93"/>
      <c r="BI133" s="93"/>
      <c r="BJ133" s="93"/>
      <c r="BK133" s="93"/>
      <c r="BL133" s="93"/>
      <c r="BM133" s="93"/>
      <c r="BN133" s="93"/>
      <c r="BO133" s="93"/>
      <c r="BP133" s="93"/>
      <c r="BQ133" s="93"/>
      <c r="BR133" s="93"/>
      <c r="BS133" s="93"/>
      <c r="BT133" s="93"/>
      <c r="BU133" s="93"/>
      <c r="BV133" s="93"/>
      <c r="BW133" s="93"/>
      <c r="BX133" s="93"/>
      <c r="BY133" s="93"/>
      <c r="BZ133" s="93"/>
      <c r="CA133" s="93"/>
      <c r="CB133" s="93"/>
      <c r="CC133" s="93"/>
      <c r="CD133" s="93"/>
      <c r="CE133" s="93"/>
      <c r="CF133" s="93"/>
      <c r="CG133" s="93"/>
      <c r="CH133" s="93"/>
      <c r="CI133" s="93"/>
      <c r="CJ133" s="93"/>
      <c r="CK133" s="93"/>
      <c r="CL133" s="93"/>
      <c r="CM133" s="93"/>
      <c r="CN133" s="93"/>
      <c r="CO133" s="93"/>
      <c r="CP133" s="93"/>
      <c r="CQ133" s="93"/>
      <c r="CR133" s="93"/>
      <c r="CS133" s="93"/>
      <c r="CT133" s="93"/>
      <c r="CU133" s="93"/>
      <c r="CV133" s="93"/>
      <c r="CW133" s="93"/>
      <c r="CX133" s="93"/>
      <c r="CY133" s="93"/>
      <c r="CZ133" s="93"/>
      <c r="DA133" s="93"/>
      <c r="DB133" s="93"/>
      <c r="DC133" s="93"/>
      <c r="DD133" s="93"/>
      <c r="DE133" s="93"/>
      <c r="DF133" s="93"/>
      <c r="DG133" s="93"/>
      <c r="DH133" s="93"/>
      <c r="DI133" s="93"/>
      <c r="DJ133" s="93"/>
      <c r="DK133" s="93"/>
    </row>
    <row r="134" spans="1:115" s="505" customFormat="1" ht="30.75" thickBot="1" x14ac:dyDescent="0.45">
      <c r="A134" s="469"/>
      <c r="B134" s="626" t="s">
        <v>347</v>
      </c>
      <c r="C134" s="626"/>
      <c r="D134" s="626"/>
      <c r="E134" s="626"/>
      <c r="F134" s="626"/>
      <c r="G134" s="626"/>
      <c r="H134" s="626"/>
      <c r="I134" s="469"/>
      <c r="J134" s="469"/>
      <c r="K134" s="469"/>
      <c r="L134" s="469"/>
      <c r="M134" s="469"/>
      <c r="N134" s="469"/>
      <c r="O134" s="469"/>
      <c r="P134" s="469"/>
      <c r="Q134" s="469"/>
      <c r="R134" s="469"/>
      <c r="S134" s="469"/>
      <c r="T134" s="469"/>
      <c r="U134" s="469"/>
      <c r="V134" s="469"/>
      <c r="W134" s="469"/>
      <c r="X134" s="469"/>
      <c r="Y134" s="469"/>
      <c r="Z134" s="469"/>
      <c r="AA134" s="469"/>
      <c r="AB134" s="469"/>
      <c r="AC134" s="469"/>
      <c r="AD134" s="469"/>
      <c r="AE134" s="469"/>
      <c r="AF134" s="469"/>
      <c r="AG134" s="469"/>
      <c r="AH134" s="469"/>
      <c r="AI134" s="469"/>
      <c r="AJ134" s="469"/>
      <c r="AK134" s="469"/>
      <c r="AL134" s="469"/>
      <c r="AM134" s="469"/>
      <c r="AN134" s="469"/>
      <c r="AO134" s="469"/>
      <c r="AP134" s="469"/>
      <c r="AQ134" s="469"/>
      <c r="AR134" s="469"/>
      <c r="AS134" s="469"/>
      <c r="AT134" s="469"/>
      <c r="AU134" s="469"/>
      <c r="AV134" s="469"/>
      <c r="AW134" s="469"/>
      <c r="AX134" s="469"/>
      <c r="AY134" s="469"/>
      <c r="AZ134" s="469"/>
      <c r="BA134" s="469"/>
      <c r="BB134" s="469"/>
      <c r="BC134" s="469"/>
      <c r="BD134" s="469"/>
      <c r="BE134" s="469"/>
      <c r="BF134" s="469"/>
      <c r="BG134" s="469"/>
      <c r="BH134" s="469"/>
      <c r="BI134" s="469"/>
      <c r="BJ134" s="469"/>
      <c r="BK134" s="469"/>
      <c r="BL134" s="469"/>
      <c r="BM134" s="469"/>
      <c r="BN134" s="469"/>
      <c r="BO134" s="469"/>
      <c r="BP134" s="469"/>
      <c r="BQ134" s="469"/>
      <c r="BR134" s="469"/>
      <c r="BS134" s="469"/>
      <c r="BT134" s="469"/>
      <c r="BU134" s="469"/>
      <c r="BV134" s="469"/>
      <c r="BW134" s="469"/>
      <c r="BX134" s="469"/>
      <c r="BY134" s="469"/>
      <c r="BZ134" s="469"/>
      <c r="CA134" s="469"/>
      <c r="CB134" s="469"/>
      <c r="CC134" s="469"/>
      <c r="CD134" s="469"/>
      <c r="CE134" s="469"/>
      <c r="CF134" s="469"/>
      <c r="CG134" s="469"/>
      <c r="CH134" s="469"/>
      <c r="CI134" s="469"/>
      <c r="CJ134" s="469"/>
      <c r="CK134" s="469"/>
      <c r="CL134" s="469"/>
      <c r="CM134" s="469"/>
      <c r="CN134" s="469"/>
      <c r="CO134" s="469"/>
      <c r="CP134" s="469"/>
      <c r="CQ134" s="469"/>
      <c r="CR134" s="469"/>
      <c r="CS134" s="469"/>
      <c r="CT134" s="469"/>
      <c r="CU134" s="469"/>
      <c r="CV134" s="469"/>
      <c r="CW134" s="469"/>
      <c r="CX134" s="469"/>
      <c r="CY134" s="469"/>
      <c r="CZ134" s="469"/>
      <c r="DA134" s="469"/>
      <c r="DB134" s="469"/>
      <c r="DC134" s="469"/>
      <c r="DD134" s="469"/>
      <c r="DE134" s="469"/>
      <c r="DF134" s="469"/>
      <c r="DG134" s="469"/>
      <c r="DH134" s="469"/>
      <c r="DI134" s="469"/>
      <c r="DJ134" s="469"/>
      <c r="DK134" s="469"/>
    </row>
    <row r="135" spans="1:115" s="479" customFormat="1" ht="20.25" x14ac:dyDescent="0.3">
      <c r="A135" s="93"/>
      <c r="B135" s="627" t="s">
        <v>348</v>
      </c>
      <c r="C135" s="396" t="s">
        <v>349</v>
      </c>
      <c r="D135" s="394" t="s">
        <v>211</v>
      </c>
      <c r="E135" s="397">
        <v>130</v>
      </c>
      <c r="F135" s="398">
        <v>0.2</v>
      </c>
      <c r="G135" s="495">
        <v>26.62</v>
      </c>
      <c r="H135" s="496">
        <f>G135/1.03</f>
        <v>25.844660194174757</v>
      </c>
      <c r="I135" s="93"/>
      <c r="J135" s="93"/>
      <c r="K135" s="93"/>
      <c r="L135" s="93"/>
      <c r="M135" s="93"/>
      <c r="N135" s="93"/>
      <c r="O135" s="93"/>
      <c r="P135" s="93"/>
      <c r="Q135" s="93"/>
      <c r="R135" s="93"/>
      <c r="S135" s="93"/>
      <c r="T135" s="93"/>
      <c r="U135" s="93"/>
      <c r="V135" s="93"/>
      <c r="W135" s="93"/>
      <c r="X135" s="93"/>
      <c r="Y135" s="93"/>
      <c r="Z135" s="93"/>
      <c r="AA135" s="93"/>
      <c r="AB135" s="93"/>
      <c r="AC135" s="93"/>
      <c r="AD135" s="93"/>
      <c r="AE135" s="93"/>
      <c r="AF135" s="93"/>
      <c r="AG135" s="93"/>
      <c r="AH135" s="93"/>
      <c r="AI135" s="93"/>
      <c r="AJ135" s="93"/>
      <c r="AK135" s="93"/>
      <c r="AL135" s="93"/>
      <c r="AM135" s="93"/>
      <c r="AN135" s="93"/>
      <c r="AO135" s="93"/>
      <c r="AP135" s="93"/>
      <c r="AQ135" s="93"/>
      <c r="AR135" s="93"/>
      <c r="AS135" s="93"/>
      <c r="AT135" s="93"/>
      <c r="AU135" s="93"/>
      <c r="AV135" s="93"/>
      <c r="AW135" s="93"/>
      <c r="AX135" s="93"/>
      <c r="AY135" s="93"/>
      <c r="AZ135" s="93"/>
      <c r="BA135" s="93"/>
      <c r="BB135" s="93"/>
      <c r="BC135" s="93"/>
      <c r="BD135" s="93"/>
      <c r="BE135" s="93"/>
      <c r="BF135" s="93"/>
      <c r="BG135" s="93"/>
      <c r="BH135" s="93"/>
      <c r="BI135" s="93"/>
      <c r="BJ135" s="93"/>
      <c r="BK135" s="93"/>
      <c r="BL135" s="93"/>
      <c r="BM135" s="93"/>
      <c r="BN135" s="93"/>
      <c r="BO135" s="93"/>
      <c r="BP135" s="93"/>
      <c r="BQ135" s="93"/>
      <c r="BR135" s="93"/>
      <c r="BS135" s="93"/>
      <c r="BT135" s="93"/>
      <c r="BU135" s="93"/>
      <c r="BV135" s="93"/>
      <c r="BW135" s="93"/>
      <c r="BX135" s="93"/>
      <c r="BY135" s="93"/>
      <c r="BZ135" s="93"/>
      <c r="CA135" s="93"/>
      <c r="CB135" s="93"/>
      <c r="CC135" s="93"/>
      <c r="CD135" s="93"/>
      <c r="CE135" s="93"/>
      <c r="CF135" s="93"/>
      <c r="CG135" s="93"/>
      <c r="CH135" s="93"/>
      <c r="CI135" s="93"/>
      <c r="CJ135" s="93"/>
      <c r="CK135" s="93"/>
      <c r="CL135" s="93"/>
      <c r="CM135" s="93"/>
      <c r="CN135" s="93"/>
      <c r="CO135" s="93"/>
      <c r="CP135" s="93"/>
      <c r="CQ135" s="93"/>
      <c r="CR135" s="93"/>
      <c r="CS135" s="93"/>
      <c r="CT135" s="93"/>
      <c r="CU135" s="93"/>
      <c r="CV135" s="93"/>
      <c r="CW135" s="93"/>
      <c r="CX135" s="93"/>
      <c r="CY135" s="93"/>
      <c r="CZ135" s="93"/>
      <c r="DA135" s="93"/>
      <c r="DB135" s="93"/>
      <c r="DC135" s="93"/>
      <c r="DD135" s="93"/>
      <c r="DE135" s="93"/>
      <c r="DF135" s="93"/>
      <c r="DG135" s="93"/>
      <c r="DH135" s="93"/>
      <c r="DI135" s="93"/>
      <c r="DJ135" s="93"/>
      <c r="DK135" s="93"/>
    </row>
    <row r="136" spans="1:115" s="479" customFormat="1" ht="20.25" x14ac:dyDescent="0.3">
      <c r="A136" s="93"/>
      <c r="B136" s="628"/>
      <c r="C136" s="385" t="s">
        <v>350</v>
      </c>
      <c r="D136" s="379" t="s">
        <v>211</v>
      </c>
      <c r="E136" s="383">
        <v>60</v>
      </c>
      <c r="F136" s="382">
        <v>0.2</v>
      </c>
      <c r="G136" s="497">
        <v>36.57</v>
      </c>
      <c r="H136" s="496">
        <f t="shared" ref="H136:H139" si="13">G136/1.03</f>
        <v>35.504854368932037</v>
      </c>
      <c r="I136" s="93"/>
      <c r="J136" s="93"/>
      <c r="K136" s="93"/>
      <c r="L136" s="93"/>
      <c r="M136" s="93"/>
      <c r="N136" s="93"/>
      <c r="O136" s="93"/>
      <c r="P136" s="93"/>
      <c r="Q136" s="93"/>
      <c r="R136" s="93"/>
      <c r="S136" s="93"/>
      <c r="T136" s="93"/>
      <c r="U136" s="93"/>
      <c r="V136" s="93"/>
      <c r="W136" s="93"/>
      <c r="X136" s="93"/>
      <c r="Y136" s="93"/>
      <c r="Z136" s="93"/>
      <c r="AA136" s="93"/>
      <c r="AB136" s="93"/>
      <c r="AC136" s="93"/>
      <c r="AD136" s="93"/>
      <c r="AE136" s="93"/>
      <c r="AF136" s="93"/>
      <c r="AG136" s="93"/>
      <c r="AH136" s="93"/>
      <c r="AI136" s="93"/>
      <c r="AJ136" s="93"/>
      <c r="AK136" s="93"/>
      <c r="AL136" s="93"/>
      <c r="AM136" s="93"/>
      <c r="AN136" s="93"/>
      <c r="AO136" s="93"/>
      <c r="AP136" s="93"/>
      <c r="AQ136" s="93"/>
      <c r="AR136" s="93"/>
      <c r="AS136" s="93"/>
      <c r="AT136" s="93"/>
      <c r="AU136" s="93"/>
      <c r="AV136" s="93"/>
      <c r="AW136" s="93"/>
      <c r="AX136" s="93"/>
      <c r="AY136" s="93"/>
      <c r="AZ136" s="93"/>
      <c r="BA136" s="93"/>
      <c r="BB136" s="93"/>
      <c r="BC136" s="93"/>
      <c r="BD136" s="93"/>
      <c r="BE136" s="93"/>
      <c r="BF136" s="93"/>
      <c r="BG136" s="93"/>
      <c r="BH136" s="93"/>
      <c r="BI136" s="93"/>
      <c r="BJ136" s="93"/>
      <c r="BK136" s="93"/>
      <c r="BL136" s="93"/>
      <c r="BM136" s="93"/>
      <c r="BN136" s="93"/>
      <c r="BO136" s="93"/>
      <c r="BP136" s="93"/>
      <c r="BQ136" s="93"/>
      <c r="BR136" s="93"/>
      <c r="BS136" s="93"/>
      <c r="BT136" s="93"/>
      <c r="BU136" s="93"/>
      <c r="BV136" s="93"/>
      <c r="BW136" s="93"/>
      <c r="BX136" s="93"/>
      <c r="BY136" s="93"/>
      <c r="BZ136" s="93"/>
      <c r="CA136" s="93"/>
      <c r="CB136" s="93"/>
      <c r="CC136" s="93"/>
      <c r="CD136" s="93"/>
      <c r="CE136" s="93"/>
      <c r="CF136" s="93"/>
      <c r="CG136" s="93"/>
      <c r="CH136" s="93"/>
      <c r="CI136" s="93"/>
      <c r="CJ136" s="93"/>
      <c r="CK136" s="93"/>
      <c r="CL136" s="93"/>
      <c r="CM136" s="93"/>
      <c r="CN136" s="93"/>
      <c r="CO136" s="93"/>
      <c r="CP136" s="93"/>
      <c r="CQ136" s="93"/>
      <c r="CR136" s="93"/>
      <c r="CS136" s="93"/>
      <c r="CT136" s="93"/>
      <c r="CU136" s="93"/>
      <c r="CV136" s="93"/>
      <c r="CW136" s="93"/>
      <c r="CX136" s="93"/>
      <c r="CY136" s="93"/>
      <c r="CZ136" s="93"/>
      <c r="DA136" s="93"/>
      <c r="DB136" s="93"/>
      <c r="DC136" s="93"/>
      <c r="DD136" s="93"/>
      <c r="DE136" s="93"/>
      <c r="DF136" s="93"/>
      <c r="DG136" s="93"/>
      <c r="DH136" s="93"/>
      <c r="DI136" s="93"/>
      <c r="DJ136" s="93"/>
      <c r="DK136" s="93"/>
    </row>
    <row r="137" spans="1:115" s="479" customFormat="1" ht="20.25" x14ac:dyDescent="0.3">
      <c r="A137" s="93"/>
      <c r="B137" s="628"/>
      <c r="C137" s="385" t="s">
        <v>351</v>
      </c>
      <c r="D137" s="379" t="s">
        <v>211</v>
      </c>
      <c r="E137" s="383">
        <v>70</v>
      </c>
      <c r="F137" s="382">
        <v>0.2</v>
      </c>
      <c r="G137" s="497">
        <v>45.43</v>
      </c>
      <c r="H137" s="496">
        <f t="shared" si="13"/>
        <v>44.106796116504853</v>
      </c>
      <c r="I137" s="93"/>
      <c r="J137" s="93"/>
      <c r="K137" s="93"/>
      <c r="L137" s="93"/>
      <c r="M137" s="93"/>
      <c r="N137" s="93"/>
      <c r="O137" s="93"/>
      <c r="P137" s="93"/>
      <c r="Q137" s="93"/>
      <c r="R137" s="93"/>
      <c r="S137" s="93"/>
      <c r="T137" s="93"/>
      <c r="U137" s="93"/>
      <c r="V137" s="93"/>
      <c r="W137" s="93"/>
      <c r="X137" s="93"/>
      <c r="Y137" s="93"/>
      <c r="Z137" s="93"/>
      <c r="AA137" s="93"/>
      <c r="AB137" s="93"/>
      <c r="AC137" s="93"/>
      <c r="AD137" s="93"/>
      <c r="AE137" s="93"/>
      <c r="AF137" s="93"/>
      <c r="AG137" s="93"/>
      <c r="AH137" s="93"/>
      <c r="AI137" s="93"/>
      <c r="AJ137" s="93"/>
      <c r="AK137" s="93"/>
      <c r="AL137" s="93"/>
      <c r="AM137" s="93"/>
      <c r="AN137" s="93"/>
      <c r="AO137" s="93"/>
      <c r="AP137" s="93"/>
      <c r="AQ137" s="93"/>
      <c r="AR137" s="93"/>
      <c r="AS137" s="93"/>
      <c r="AT137" s="93"/>
      <c r="AU137" s="93"/>
      <c r="AV137" s="93"/>
      <c r="AW137" s="93"/>
      <c r="AX137" s="93"/>
      <c r="AY137" s="93"/>
      <c r="AZ137" s="93"/>
      <c r="BA137" s="93"/>
      <c r="BB137" s="93"/>
      <c r="BC137" s="93"/>
      <c r="BD137" s="93"/>
      <c r="BE137" s="93"/>
      <c r="BF137" s="93"/>
      <c r="BG137" s="93"/>
      <c r="BH137" s="93"/>
      <c r="BI137" s="93"/>
      <c r="BJ137" s="93"/>
      <c r="BK137" s="93"/>
      <c r="BL137" s="93"/>
      <c r="BM137" s="93"/>
      <c r="BN137" s="93"/>
      <c r="BO137" s="93"/>
      <c r="BP137" s="93"/>
      <c r="BQ137" s="93"/>
      <c r="BR137" s="93"/>
      <c r="BS137" s="93"/>
      <c r="BT137" s="93"/>
      <c r="BU137" s="93"/>
      <c r="BV137" s="93"/>
      <c r="BW137" s="93"/>
      <c r="BX137" s="93"/>
      <c r="BY137" s="93"/>
      <c r="BZ137" s="93"/>
      <c r="CA137" s="93"/>
      <c r="CB137" s="93"/>
      <c r="CC137" s="93"/>
      <c r="CD137" s="93"/>
      <c r="CE137" s="93"/>
      <c r="CF137" s="93"/>
      <c r="CG137" s="93"/>
      <c r="CH137" s="93"/>
      <c r="CI137" s="93"/>
      <c r="CJ137" s="93"/>
      <c r="CK137" s="93"/>
      <c r="CL137" s="93"/>
      <c r="CM137" s="93"/>
      <c r="CN137" s="93"/>
      <c r="CO137" s="93"/>
      <c r="CP137" s="93"/>
      <c r="CQ137" s="93"/>
      <c r="CR137" s="93"/>
      <c r="CS137" s="93"/>
      <c r="CT137" s="93"/>
      <c r="CU137" s="93"/>
      <c r="CV137" s="93"/>
      <c r="CW137" s="93"/>
      <c r="CX137" s="93"/>
      <c r="CY137" s="93"/>
      <c r="CZ137" s="93"/>
      <c r="DA137" s="93"/>
      <c r="DB137" s="93"/>
      <c r="DC137" s="93"/>
      <c r="DD137" s="93"/>
      <c r="DE137" s="93"/>
      <c r="DF137" s="93"/>
      <c r="DG137" s="93"/>
      <c r="DH137" s="93"/>
      <c r="DI137" s="93"/>
      <c r="DJ137" s="93"/>
      <c r="DK137" s="93"/>
    </row>
    <row r="138" spans="1:115" s="479" customFormat="1" ht="20.25" x14ac:dyDescent="0.3">
      <c r="A138" s="93"/>
      <c r="B138" s="628"/>
      <c r="C138" s="385" t="s">
        <v>352</v>
      </c>
      <c r="D138" s="379" t="s">
        <v>211</v>
      </c>
      <c r="E138" s="383">
        <v>40</v>
      </c>
      <c r="F138" s="382">
        <v>0.2</v>
      </c>
      <c r="G138" s="497">
        <v>62.73</v>
      </c>
      <c r="H138" s="496">
        <f t="shared" si="13"/>
        <v>60.902912621359221</v>
      </c>
      <c r="I138" s="93"/>
      <c r="J138" s="93"/>
      <c r="K138" s="93"/>
      <c r="L138" s="93"/>
      <c r="M138" s="93"/>
      <c r="N138" s="93"/>
      <c r="O138" s="93"/>
      <c r="P138" s="93"/>
      <c r="Q138" s="93"/>
      <c r="R138" s="93"/>
      <c r="S138" s="93"/>
      <c r="T138" s="93"/>
      <c r="U138" s="93"/>
      <c r="V138" s="93"/>
      <c r="W138" s="93"/>
      <c r="X138" s="93"/>
      <c r="Y138" s="93"/>
      <c r="Z138" s="93"/>
      <c r="AA138" s="93"/>
      <c r="AB138" s="93"/>
      <c r="AC138" s="93"/>
      <c r="AD138" s="93"/>
      <c r="AE138" s="93"/>
      <c r="AF138" s="93"/>
      <c r="AG138" s="93"/>
      <c r="AH138" s="93"/>
      <c r="AI138" s="93"/>
      <c r="AJ138" s="93"/>
      <c r="AK138" s="93"/>
      <c r="AL138" s="93"/>
      <c r="AM138" s="93"/>
      <c r="AN138" s="93"/>
      <c r="AO138" s="93"/>
      <c r="AP138" s="93"/>
      <c r="AQ138" s="93"/>
      <c r="AR138" s="93"/>
      <c r="AS138" s="93"/>
      <c r="AT138" s="93"/>
      <c r="AU138" s="93"/>
      <c r="AV138" s="93"/>
      <c r="AW138" s="93"/>
      <c r="AX138" s="93"/>
      <c r="AY138" s="93"/>
      <c r="AZ138" s="93"/>
      <c r="BA138" s="93"/>
      <c r="BB138" s="93"/>
      <c r="BC138" s="93"/>
      <c r="BD138" s="93"/>
      <c r="BE138" s="93"/>
      <c r="BF138" s="93"/>
      <c r="BG138" s="93"/>
      <c r="BH138" s="93"/>
      <c r="BI138" s="93"/>
      <c r="BJ138" s="93"/>
      <c r="BK138" s="93"/>
      <c r="BL138" s="93"/>
      <c r="BM138" s="93"/>
      <c r="BN138" s="93"/>
      <c r="BO138" s="93"/>
      <c r="BP138" s="93"/>
      <c r="BQ138" s="93"/>
      <c r="BR138" s="93"/>
      <c r="BS138" s="93"/>
      <c r="BT138" s="93"/>
      <c r="BU138" s="93"/>
      <c r="BV138" s="93"/>
      <c r="BW138" s="93"/>
      <c r="BX138" s="93"/>
      <c r="BY138" s="93"/>
      <c r="BZ138" s="93"/>
      <c r="CA138" s="93"/>
      <c r="CB138" s="93"/>
      <c r="CC138" s="93"/>
      <c r="CD138" s="93"/>
      <c r="CE138" s="93"/>
      <c r="CF138" s="93"/>
      <c r="CG138" s="93"/>
      <c r="CH138" s="93"/>
      <c r="CI138" s="93"/>
      <c r="CJ138" s="93"/>
      <c r="CK138" s="93"/>
      <c r="CL138" s="93"/>
      <c r="CM138" s="93"/>
      <c r="CN138" s="93"/>
      <c r="CO138" s="93"/>
      <c r="CP138" s="93"/>
      <c r="CQ138" s="93"/>
      <c r="CR138" s="93"/>
      <c r="CS138" s="93"/>
      <c r="CT138" s="93"/>
      <c r="CU138" s="93"/>
      <c r="CV138" s="93"/>
      <c r="CW138" s="93"/>
      <c r="CX138" s="93"/>
      <c r="CY138" s="93"/>
      <c r="CZ138" s="93"/>
      <c r="DA138" s="93"/>
      <c r="DB138" s="93"/>
      <c r="DC138" s="93"/>
      <c r="DD138" s="93"/>
      <c r="DE138" s="93"/>
      <c r="DF138" s="93"/>
      <c r="DG138" s="93"/>
      <c r="DH138" s="93"/>
      <c r="DI138" s="93"/>
      <c r="DJ138" s="93"/>
      <c r="DK138" s="93"/>
    </row>
    <row r="139" spans="1:115" s="479" customFormat="1" ht="41.25" thickBot="1" x14ac:dyDescent="0.35">
      <c r="A139" s="93"/>
      <c r="B139" s="629"/>
      <c r="C139" s="390" t="s">
        <v>353</v>
      </c>
      <c r="D139" s="388" t="s">
        <v>211</v>
      </c>
      <c r="E139" s="391">
        <v>8</v>
      </c>
      <c r="F139" s="392">
        <v>0.2</v>
      </c>
      <c r="G139" s="498">
        <v>702.71</v>
      </c>
      <c r="H139" s="496">
        <f t="shared" si="13"/>
        <v>682.242718446602</v>
      </c>
      <c r="I139" s="93"/>
      <c r="J139" s="93"/>
      <c r="K139" s="93"/>
      <c r="L139" s="93"/>
      <c r="M139" s="93"/>
      <c r="N139" s="93"/>
      <c r="O139" s="93"/>
      <c r="P139" s="93"/>
      <c r="Q139" s="93"/>
      <c r="R139" s="93"/>
      <c r="S139" s="93"/>
      <c r="T139" s="93"/>
      <c r="U139" s="93"/>
      <c r="V139" s="93"/>
      <c r="W139" s="93"/>
      <c r="X139" s="93"/>
      <c r="Y139" s="93"/>
      <c r="Z139" s="93"/>
      <c r="AA139" s="93"/>
      <c r="AB139" s="93"/>
      <c r="AC139" s="93"/>
      <c r="AD139" s="93"/>
      <c r="AE139" s="93"/>
      <c r="AF139" s="93"/>
      <c r="AG139" s="93"/>
      <c r="AH139" s="93"/>
      <c r="AI139" s="93"/>
      <c r="AJ139" s="93"/>
      <c r="AK139" s="93"/>
      <c r="AL139" s="93"/>
      <c r="AM139" s="93"/>
      <c r="AN139" s="93"/>
      <c r="AO139" s="93"/>
      <c r="AP139" s="93"/>
      <c r="AQ139" s="93"/>
      <c r="AR139" s="93"/>
      <c r="AS139" s="93"/>
      <c r="AT139" s="93"/>
      <c r="AU139" s="93"/>
      <c r="AV139" s="93"/>
      <c r="AW139" s="93"/>
      <c r="AX139" s="93"/>
      <c r="AY139" s="93"/>
      <c r="AZ139" s="93"/>
      <c r="BA139" s="93"/>
      <c r="BB139" s="93"/>
      <c r="BC139" s="93"/>
      <c r="BD139" s="93"/>
      <c r="BE139" s="93"/>
      <c r="BF139" s="93"/>
      <c r="BG139" s="93"/>
      <c r="BH139" s="93"/>
      <c r="BI139" s="93"/>
      <c r="BJ139" s="93"/>
      <c r="BK139" s="93"/>
      <c r="BL139" s="93"/>
      <c r="BM139" s="93"/>
      <c r="BN139" s="93"/>
      <c r="BO139" s="93"/>
      <c r="BP139" s="93"/>
      <c r="BQ139" s="93"/>
      <c r="BR139" s="93"/>
      <c r="BS139" s="93"/>
      <c r="BT139" s="93"/>
      <c r="BU139" s="93"/>
      <c r="BV139" s="93"/>
      <c r="BW139" s="93"/>
      <c r="BX139" s="93"/>
      <c r="BY139" s="93"/>
      <c r="BZ139" s="93"/>
      <c r="CA139" s="93"/>
      <c r="CB139" s="93"/>
      <c r="CC139" s="93"/>
      <c r="CD139" s="93"/>
      <c r="CE139" s="93"/>
      <c r="CF139" s="93"/>
      <c r="CG139" s="93"/>
      <c r="CH139" s="93"/>
      <c r="CI139" s="93"/>
      <c r="CJ139" s="93"/>
      <c r="CK139" s="93"/>
      <c r="CL139" s="93"/>
      <c r="CM139" s="93"/>
      <c r="CN139" s="93"/>
      <c r="CO139" s="93"/>
      <c r="CP139" s="93"/>
      <c r="CQ139" s="93"/>
      <c r="CR139" s="93"/>
      <c r="CS139" s="93"/>
      <c r="CT139" s="93"/>
      <c r="CU139" s="93"/>
      <c r="CV139" s="93"/>
      <c r="CW139" s="93"/>
      <c r="CX139" s="93"/>
      <c r="CY139" s="93"/>
      <c r="CZ139" s="93"/>
      <c r="DA139" s="93"/>
      <c r="DB139" s="93"/>
      <c r="DC139" s="93"/>
      <c r="DD139" s="93"/>
      <c r="DE139" s="93"/>
      <c r="DF139" s="93"/>
      <c r="DG139" s="93"/>
      <c r="DH139" s="93"/>
      <c r="DI139" s="93"/>
      <c r="DJ139" s="93"/>
      <c r="DK139" s="93"/>
    </row>
    <row r="140" spans="1:115" s="505" customFormat="1" ht="30.75" thickBot="1" x14ac:dyDescent="0.45">
      <c r="A140" s="469"/>
      <c r="B140" s="623" t="s">
        <v>354</v>
      </c>
      <c r="C140" s="624"/>
      <c r="D140" s="624"/>
      <c r="E140" s="624"/>
      <c r="F140" s="624"/>
      <c r="G140" s="624"/>
      <c r="H140" s="625"/>
      <c r="I140" s="469"/>
      <c r="J140" s="469"/>
      <c r="K140" s="469"/>
      <c r="L140" s="469"/>
      <c r="M140" s="469"/>
      <c r="N140" s="469"/>
      <c r="O140" s="469"/>
      <c r="P140" s="469"/>
      <c r="Q140" s="469"/>
      <c r="R140" s="469"/>
      <c r="S140" s="469"/>
      <c r="T140" s="469"/>
      <c r="U140" s="469"/>
      <c r="V140" s="469"/>
      <c r="W140" s="469"/>
      <c r="X140" s="469"/>
      <c r="Y140" s="469"/>
      <c r="Z140" s="469"/>
      <c r="AA140" s="469"/>
      <c r="AB140" s="469"/>
      <c r="AC140" s="469"/>
      <c r="AD140" s="469"/>
      <c r="AE140" s="469"/>
      <c r="AF140" s="469"/>
      <c r="AG140" s="469"/>
      <c r="AH140" s="469"/>
      <c r="AI140" s="469"/>
      <c r="AJ140" s="469"/>
      <c r="AK140" s="469"/>
      <c r="AL140" s="469"/>
      <c r="AM140" s="469"/>
      <c r="AN140" s="469"/>
      <c r="AO140" s="469"/>
      <c r="AP140" s="469"/>
      <c r="AQ140" s="469"/>
      <c r="AR140" s="469"/>
      <c r="AS140" s="469"/>
      <c r="AT140" s="469"/>
      <c r="AU140" s="469"/>
      <c r="AV140" s="469"/>
      <c r="AW140" s="469"/>
      <c r="AX140" s="469"/>
      <c r="AY140" s="469"/>
      <c r="AZ140" s="469"/>
      <c r="BA140" s="469"/>
      <c r="BB140" s="469"/>
      <c r="BC140" s="469"/>
      <c r="BD140" s="469"/>
      <c r="BE140" s="469"/>
      <c r="BF140" s="469"/>
      <c r="BG140" s="469"/>
      <c r="BH140" s="469"/>
      <c r="BI140" s="469"/>
      <c r="BJ140" s="469"/>
      <c r="BK140" s="469"/>
      <c r="BL140" s="469"/>
      <c r="BM140" s="469"/>
      <c r="BN140" s="469"/>
      <c r="BO140" s="469"/>
      <c r="BP140" s="469"/>
      <c r="BQ140" s="469"/>
      <c r="BR140" s="469"/>
      <c r="BS140" s="469"/>
      <c r="BT140" s="469"/>
      <c r="BU140" s="469"/>
      <c r="BV140" s="469"/>
      <c r="BW140" s="469"/>
      <c r="BX140" s="469"/>
      <c r="BY140" s="469"/>
      <c r="BZ140" s="469"/>
      <c r="CA140" s="469"/>
      <c r="CB140" s="469"/>
      <c r="CC140" s="469"/>
      <c r="CD140" s="469"/>
      <c r="CE140" s="469"/>
      <c r="CF140" s="469"/>
      <c r="CG140" s="469"/>
      <c r="CH140" s="469"/>
      <c r="CI140" s="469"/>
      <c r="CJ140" s="469"/>
      <c r="CK140" s="469"/>
      <c r="CL140" s="469"/>
      <c r="CM140" s="469"/>
      <c r="CN140" s="469"/>
      <c r="CO140" s="469"/>
      <c r="CP140" s="469"/>
      <c r="CQ140" s="469"/>
      <c r="CR140" s="469"/>
      <c r="CS140" s="469"/>
      <c r="CT140" s="469"/>
      <c r="CU140" s="469"/>
      <c r="CV140" s="469"/>
      <c r="CW140" s="469"/>
      <c r="CX140" s="469"/>
      <c r="CY140" s="469"/>
      <c r="CZ140" s="469"/>
      <c r="DA140" s="469"/>
      <c r="DB140" s="469"/>
      <c r="DC140" s="469"/>
      <c r="DD140" s="469"/>
      <c r="DE140" s="469"/>
      <c r="DF140" s="469"/>
      <c r="DG140" s="469"/>
      <c r="DH140" s="469"/>
      <c r="DI140" s="469"/>
      <c r="DJ140" s="469"/>
      <c r="DK140" s="469"/>
    </row>
    <row r="141" spans="1:115" s="479" customFormat="1" ht="75.75" customHeight="1" x14ac:dyDescent="0.3">
      <c r="A141" s="93"/>
      <c r="B141" s="295" t="s">
        <v>355</v>
      </c>
      <c r="C141" s="402" t="s">
        <v>357</v>
      </c>
      <c r="D141" s="295" t="s">
        <v>5</v>
      </c>
      <c r="E141" s="403">
        <v>5000</v>
      </c>
      <c r="F141" s="338">
        <v>0.1</v>
      </c>
      <c r="G141" s="499">
        <v>1.67</v>
      </c>
      <c r="H141" s="347">
        <f>G141/1.03</f>
        <v>1.6213592233009708</v>
      </c>
      <c r="I141" s="93"/>
      <c r="J141" s="93"/>
      <c r="K141" s="93"/>
      <c r="L141" s="93"/>
      <c r="M141" s="93"/>
      <c r="N141" s="93"/>
      <c r="O141" s="93"/>
      <c r="P141" s="93"/>
      <c r="Q141" s="93"/>
      <c r="R141" s="93"/>
      <c r="S141" s="93"/>
      <c r="T141" s="93"/>
      <c r="U141" s="93"/>
      <c r="V141" s="93"/>
      <c r="W141" s="93"/>
      <c r="X141" s="93"/>
      <c r="Y141" s="93"/>
      <c r="Z141" s="93"/>
      <c r="AA141" s="93"/>
      <c r="AB141" s="93"/>
      <c r="AC141" s="93"/>
      <c r="AD141" s="93"/>
      <c r="AE141" s="93"/>
      <c r="AF141" s="93"/>
      <c r="AG141" s="93"/>
      <c r="AH141" s="93"/>
      <c r="AI141" s="93"/>
      <c r="AJ141" s="93"/>
      <c r="AK141" s="93"/>
      <c r="AL141" s="93"/>
      <c r="AM141" s="93"/>
      <c r="AN141" s="93"/>
      <c r="AO141" s="93"/>
      <c r="AP141" s="93"/>
      <c r="AQ141" s="93"/>
      <c r="AR141" s="93"/>
      <c r="AS141" s="93"/>
      <c r="AT141" s="93"/>
      <c r="AU141" s="93"/>
      <c r="AV141" s="93"/>
      <c r="AW141" s="93"/>
      <c r="AX141" s="93"/>
      <c r="AY141" s="93"/>
      <c r="AZ141" s="93"/>
      <c r="BA141" s="93"/>
      <c r="BB141" s="93"/>
      <c r="BC141" s="93"/>
      <c r="BD141" s="93"/>
      <c r="BE141" s="93"/>
      <c r="BF141" s="93"/>
      <c r="BG141" s="93"/>
      <c r="BH141" s="93"/>
      <c r="BI141" s="93"/>
      <c r="BJ141" s="93"/>
      <c r="BK141" s="93"/>
      <c r="BL141" s="93"/>
      <c r="BM141" s="93"/>
      <c r="BN141" s="93"/>
      <c r="BO141" s="93"/>
      <c r="BP141" s="93"/>
      <c r="BQ141" s="93"/>
      <c r="BR141" s="93"/>
      <c r="BS141" s="93"/>
      <c r="BT141" s="93"/>
      <c r="BU141" s="93"/>
      <c r="BV141" s="93"/>
      <c r="BW141" s="93"/>
      <c r="BX141" s="93"/>
      <c r="BY141" s="93"/>
      <c r="BZ141" s="93"/>
      <c r="CA141" s="93"/>
      <c r="CB141" s="93"/>
      <c r="CC141" s="93"/>
      <c r="CD141" s="93"/>
      <c r="CE141" s="93"/>
      <c r="CF141" s="93"/>
      <c r="CG141" s="93"/>
      <c r="CH141" s="93"/>
      <c r="CI141" s="93"/>
      <c r="CJ141" s="93"/>
      <c r="CK141" s="93"/>
      <c r="CL141" s="93"/>
      <c r="CM141" s="93"/>
      <c r="CN141" s="93"/>
      <c r="CO141" s="93"/>
      <c r="CP141" s="93"/>
      <c r="CQ141" s="93"/>
      <c r="CR141" s="93"/>
      <c r="CS141" s="93"/>
      <c r="CT141" s="93"/>
      <c r="CU141" s="93"/>
      <c r="CV141" s="93"/>
      <c r="CW141" s="93"/>
      <c r="CX141" s="93"/>
      <c r="CY141" s="93"/>
      <c r="CZ141" s="93"/>
      <c r="DA141" s="93"/>
      <c r="DB141" s="93"/>
      <c r="DC141" s="93"/>
      <c r="DD141" s="93"/>
      <c r="DE141" s="93"/>
      <c r="DF141" s="93"/>
      <c r="DG141" s="93"/>
      <c r="DH141" s="93"/>
      <c r="DI141" s="93"/>
      <c r="DJ141" s="93"/>
      <c r="DK141" s="93"/>
    </row>
    <row r="142" spans="1:115" s="479" customFormat="1" ht="60.75" x14ac:dyDescent="0.3">
      <c r="A142" s="93"/>
      <c r="B142" s="399" t="s">
        <v>356</v>
      </c>
      <c r="C142" s="400" t="s">
        <v>358</v>
      </c>
      <c r="D142" s="399" t="s">
        <v>5</v>
      </c>
      <c r="E142" s="380">
        <v>12000</v>
      </c>
      <c r="F142" s="401">
        <v>0.1</v>
      </c>
      <c r="G142" s="497">
        <v>1.78</v>
      </c>
      <c r="H142" s="496">
        <f t="shared" ref="H142:H144" si="14">G142/1.03</f>
        <v>1.7281553398058251</v>
      </c>
      <c r="I142" s="93"/>
      <c r="J142" s="93"/>
      <c r="K142" s="93"/>
      <c r="L142" s="93"/>
      <c r="M142" s="93"/>
      <c r="N142" s="93"/>
      <c r="O142" s="93"/>
      <c r="P142" s="93"/>
      <c r="Q142" s="93"/>
      <c r="R142" s="93"/>
      <c r="S142" s="93"/>
      <c r="T142" s="93"/>
      <c r="U142" s="93"/>
      <c r="V142" s="93"/>
      <c r="W142" s="93"/>
      <c r="X142" s="93"/>
      <c r="Y142" s="93"/>
      <c r="Z142" s="93"/>
      <c r="AA142" s="93"/>
      <c r="AB142" s="93"/>
      <c r="AC142" s="93"/>
      <c r="AD142" s="93"/>
      <c r="AE142" s="93"/>
      <c r="AF142" s="93"/>
      <c r="AG142" s="93"/>
      <c r="AH142" s="93"/>
      <c r="AI142" s="93"/>
      <c r="AJ142" s="93"/>
      <c r="AK142" s="93"/>
      <c r="AL142" s="93"/>
      <c r="AM142" s="93"/>
      <c r="AN142" s="93"/>
      <c r="AO142" s="93"/>
      <c r="AP142" s="93"/>
      <c r="AQ142" s="93"/>
      <c r="AR142" s="93"/>
      <c r="AS142" s="93"/>
      <c r="AT142" s="93"/>
      <c r="AU142" s="93"/>
      <c r="AV142" s="93"/>
      <c r="AW142" s="93"/>
      <c r="AX142" s="93"/>
      <c r="AY142" s="93"/>
      <c r="AZ142" s="93"/>
      <c r="BA142" s="93"/>
      <c r="BB142" s="93"/>
      <c r="BC142" s="93"/>
      <c r="BD142" s="93"/>
      <c r="BE142" s="93"/>
      <c r="BF142" s="93"/>
      <c r="BG142" s="93"/>
      <c r="BH142" s="93"/>
      <c r="BI142" s="93"/>
      <c r="BJ142" s="93"/>
      <c r="BK142" s="93"/>
      <c r="BL142" s="93"/>
      <c r="BM142" s="93"/>
      <c r="BN142" s="93"/>
      <c r="BO142" s="93"/>
      <c r="BP142" s="93"/>
      <c r="BQ142" s="93"/>
      <c r="BR142" s="93"/>
      <c r="BS142" s="93"/>
      <c r="BT142" s="93"/>
      <c r="BU142" s="93"/>
      <c r="BV142" s="93"/>
      <c r="BW142" s="93"/>
      <c r="BX142" s="93"/>
      <c r="BY142" s="93"/>
      <c r="BZ142" s="93"/>
      <c r="CA142" s="93"/>
      <c r="CB142" s="93"/>
      <c r="CC142" s="93"/>
      <c r="CD142" s="93"/>
      <c r="CE142" s="93"/>
      <c r="CF142" s="93"/>
      <c r="CG142" s="93"/>
      <c r="CH142" s="93"/>
      <c r="CI142" s="93"/>
      <c r="CJ142" s="93"/>
      <c r="CK142" s="93"/>
      <c r="CL142" s="93"/>
      <c r="CM142" s="93"/>
      <c r="CN142" s="93"/>
      <c r="CO142" s="93"/>
      <c r="CP142" s="93"/>
      <c r="CQ142" s="93"/>
      <c r="CR142" s="93"/>
      <c r="CS142" s="93"/>
      <c r="CT142" s="93"/>
      <c r="CU142" s="93"/>
      <c r="CV142" s="93"/>
      <c r="CW142" s="93"/>
      <c r="CX142" s="93"/>
      <c r="CY142" s="93"/>
      <c r="CZ142" s="93"/>
      <c r="DA142" s="93"/>
      <c r="DB142" s="93"/>
      <c r="DC142" s="93"/>
      <c r="DD142" s="93"/>
      <c r="DE142" s="93"/>
      <c r="DF142" s="93"/>
      <c r="DG142" s="93"/>
      <c r="DH142" s="93"/>
      <c r="DI142" s="93"/>
      <c r="DJ142" s="93"/>
      <c r="DK142" s="93"/>
    </row>
    <row r="143" spans="1:115" s="479" customFormat="1" ht="60.75" x14ac:dyDescent="0.3">
      <c r="A143" s="93"/>
      <c r="B143" s="399" t="s">
        <v>359</v>
      </c>
      <c r="C143" s="400" t="s">
        <v>360</v>
      </c>
      <c r="D143" s="399" t="s">
        <v>5</v>
      </c>
      <c r="E143" s="380">
        <v>6000</v>
      </c>
      <c r="F143" s="401">
        <v>0.1</v>
      </c>
      <c r="G143" s="497">
        <v>2.36</v>
      </c>
      <c r="H143" s="496">
        <f t="shared" si="14"/>
        <v>2.29126213592233</v>
      </c>
      <c r="I143" s="93"/>
      <c r="J143" s="93"/>
      <c r="K143" s="93"/>
      <c r="L143" s="93"/>
      <c r="M143" s="93"/>
      <c r="N143" s="93"/>
      <c r="O143" s="93"/>
      <c r="P143" s="93"/>
      <c r="Q143" s="93"/>
      <c r="R143" s="93"/>
      <c r="S143" s="93"/>
      <c r="T143" s="93"/>
      <c r="U143" s="93"/>
      <c r="V143" s="93"/>
      <c r="W143" s="93"/>
      <c r="X143" s="93"/>
      <c r="Y143" s="93"/>
      <c r="Z143" s="93"/>
      <c r="AA143" s="93"/>
      <c r="AB143" s="93"/>
      <c r="AC143" s="93"/>
      <c r="AD143" s="93"/>
      <c r="AE143" s="93"/>
      <c r="AF143" s="93"/>
      <c r="AG143" s="93"/>
      <c r="AH143" s="93"/>
      <c r="AI143" s="93"/>
      <c r="AJ143" s="93"/>
      <c r="AK143" s="93"/>
      <c r="AL143" s="93"/>
      <c r="AM143" s="93"/>
      <c r="AN143" s="93"/>
      <c r="AO143" s="93"/>
      <c r="AP143" s="93"/>
      <c r="AQ143" s="93"/>
      <c r="AR143" s="93"/>
      <c r="AS143" s="93"/>
      <c r="AT143" s="93"/>
      <c r="AU143" s="93"/>
      <c r="AV143" s="93"/>
      <c r="AW143" s="93"/>
      <c r="AX143" s="93"/>
      <c r="AY143" s="93"/>
      <c r="AZ143" s="93"/>
      <c r="BA143" s="93"/>
      <c r="BB143" s="93"/>
      <c r="BC143" s="93"/>
      <c r="BD143" s="93"/>
      <c r="BE143" s="93"/>
      <c r="BF143" s="93"/>
      <c r="BG143" s="93"/>
      <c r="BH143" s="93"/>
      <c r="BI143" s="93"/>
      <c r="BJ143" s="93"/>
      <c r="BK143" s="93"/>
      <c r="BL143" s="93"/>
      <c r="BM143" s="93"/>
      <c r="BN143" s="93"/>
      <c r="BO143" s="93"/>
      <c r="BP143" s="93"/>
      <c r="BQ143" s="93"/>
      <c r="BR143" s="93"/>
      <c r="BS143" s="93"/>
      <c r="BT143" s="93"/>
      <c r="BU143" s="93"/>
      <c r="BV143" s="93"/>
      <c r="BW143" s="93"/>
      <c r="BX143" s="93"/>
      <c r="BY143" s="93"/>
      <c r="BZ143" s="93"/>
      <c r="CA143" s="93"/>
      <c r="CB143" s="93"/>
      <c r="CC143" s="93"/>
      <c r="CD143" s="93"/>
      <c r="CE143" s="93"/>
      <c r="CF143" s="93"/>
      <c r="CG143" s="93"/>
      <c r="CH143" s="93"/>
      <c r="CI143" s="93"/>
      <c r="CJ143" s="93"/>
      <c r="CK143" s="93"/>
      <c r="CL143" s="93"/>
      <c r="CM143" s="93"/>
      <c r="CN143" s="93"/>
      <c r="CO143" s="93"/>
      <c r="CP143" s="93"/>
      <c r="CQ143" s="93"/>
      <c r="CR143" s="93"/>
      <c r="CS143" s="93"/>
      <c r="CT143" s="93"/>
      <c r="CU143" s="93"/>
      <c r="CV143" s="93"/>
      <c r="CW143" s="93"/>
      <c r="CX143" s="93"/>
      <c r="CY143" s="93"/>
      <c r="CZ143" s="93"/>
      <c r="DA143" s="93"/>
      <c r="DB143" s="93"/>
      <c r="DC143" s="93"/>
      <c r="DD143" s="93"/>
      <c r="DE143" s="93"/>
      <c r="DF143" s="93"/>
      <c r="DG143" s="93"/>
      <c r="DH143" s="93"/>
      <c r="DI143" s="93"/>
      <c r="DJ143" s="93"/>
      <c r="DK143" s="93"/>
    </row>
    <row r="144" spans="1:115" s="479" customFormat="1" ht="61.5" thickBot="1" x14ac:dyDescent="0.35">
      <c r="A144" s="93"/>
      <c r="B144" s="317" t="s">
        <v>361</v>
      </c>
      <c r="C144" s="386" t="s">
        <v>362</v>
      </c>
      <c r="D144" s="317" t="s">
        <v>5</v>
      </c>
      <c r="E144" s="384">
        <v>3500</v>
      </c>
      <c r="F144" s="339">
        <v>0.1</v>
      </c>
      <c r="G144" s="500">
        <v>2.2400000000000002</v>
      </c>
      <c r="H144" s="501">
        <f t="shared" si="14"/>
        <v>2.1747572815533984</v>
      </c>
      <c r="I144" s="93"/>
      <c r="J144" s="93"/>
      <c r="K144" s="93"/>
      <c r="L144" s="93"/>
      <c r="M144" s="93"/>
      <c r="N144" s="93"/>
      <c r="O144" s="93"/>
      <c r="P144" s="93"/>
      <c r="Q144" s="93"/>
      <c r="R144" s="93"/>
      <c r="S144" s="93"/>
      <c r="T144" s="93"/>
      <c r="U144" s="93"/>
      <c r="V144" s="93"/>
      <c r="W144" s="93"/>
      <c r="X144" s="93"/>
      <c r="Y144" s="93"/>
      <c r="Z144" s="93"/>
      <c r="AA144" s="93"/>
      <c r="AB144" s="93"/>
      <c r="AC144" s="93"/>
      <c r="AD144" s="93"/>
      <c r="AE144" s="93"/>
      <c r="AF144" s="93"/>
      <c r="AG144" s="93"/>
      <c r="AH144" s="93"/>
      <c r="AI144" s="93"/>
      <c r="AJ144" s="93"/>
      <c r="AK144" s="93"/>
      <c r="AL144" s="93"/>
      <c r="AM144" s="93"/>
      <c r="AN144" s="93"/>
      <c r="AO144" s="93"/>
      <c r="AP144" s="93"/>
      <c r="AQ144" s="93"/>
      <c r="AR144" s="93"/>
      <c r="AS144" s="93"/>
      <c r="AT144" s="93"/>
      <c r="AU144" s="93"/>
      <c r="AV144" s="93"/>
      <c r="AW144" s="93"/>
      <c r="AX144" s="93"/>
      <c r="AY144" s="93"/>
      <c r="AZ144" s="93"/>
      <c r="BA144" s="93"/>
      <c r="BB144" s="93"/>
      <c r="BC144" s="93"/>
      <c r="BD144" s="93"/>
      <c r="BE144" s="93"/>
      <c r="BF144" s="93"/>
      <c r="BG144" s="93"/>
      <c r="BH144" s="93"/>
      <c r="BI144" s="93"/>
      <c r="BJ144" s="93"/>
      <c r="BK144" s="93"/>
      <c r="BL144" s="93"/>
      <c r="BM144" s="93"/>
      <c r="BN144" s="93"/>
      <c r="BO144" s="93"/>
      <c r="BP144" s="93"/>
      <c r="BQ144" s="93"/>
      <c r="BR144" s="93"/>
      <c r="BS144" s="93"/>
      <c r="BT144" s="93"/>
      <c r="BU144" s="93"/>
      <c r="BV144" s="93"/>
      <c r="BW144" s="93"/>
      <c r="BX144" s="93"/>
      <c r="BY144" s="93"/>
      <c r="BZ144" s="93"/>
      <c r="CA144" s="93"/>
      <c r="CB144" s="93"/>
      <c r="CC144" s="93"/>
      <c r="CD144" s="93"/>
      <c r="CE144" s="93"/>
      <c r="CF144" s="93"/>
      <c r="CG144" s="93"/>
      <c r="CH144" s="93"/>
      <c r="CI144" s="93"/>
      <c r="CJ144" s="93"/>
      <c r="CK144" s="93"/>
      <c r="CL144" s="93"/>
      <c r="CM144" s="93"/>
      <c r="CN144" s="93"/>
      <c r="CO144" s="93"/>
      <c r="CP144" s="93"/>
      <c r="CQ144" s="93"/>
      <c r="CR144" s="93"/>
      <c r="CS144" s="93"/>
      <c r="CT144" s="93"/>
      <c r="CU144" s="93"/>
      <c r="CV144" s="93"/>
      <c r="CW144" s="93"/>
      <c r="CX144" s="93"/>
      <c r="CY144" s="93"/>
      <c r="CZ144" s="93"/>
      <c r="DA144" s="93"/>
      <c r="DB144" s="93"/>
      <c r="DC144" s="93"/>
      <c r="DD144" s="93"/>
      <c r="DE144" s="93"/>
      <c r="DF144" s="93"/>
      <c r="DG144" s="93"/>
      <c r="DH144" s="93"/>
      <c r="DI144" s="93"/>
      <c r="DJ144" s="93"/>
      <c r="DK144" s="93"/>
    </row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</sheetData>
  <mergeCells count="21">
    <mergeCell ref="B74:H74"/>
    <mergeCell ref="B129:H129"/>
    <mergeCell ref="B134:H134"/>
    <mergeCell ref="B135:B139"/>
    <mergeCell ref="B140:H140"/>
    <mergeCell ref="B101:H101"/>
    <mergeCell ref="B123:H123"/>
    <mergeCell ref="B83:H83"/>
    <mergeCell ref="B92:H92"/>
    <mergeCell ref="B73:H73"/>
    <mergeCell ref="B70:B71"/>
    <mergeCell ref="B1:H2"/>
    <mergeCell ref="B3:E3"/>
    <mergeCell ref="B18:H18"/>
    <mergeCell ref="B19:B24"/>
    <mergeCell ref="B63:B67"/>
    <mergeCell ref="C15:C17"/>
    <mergeCell ref="B4:H4"/>
    <mergeCell ref="C5:C7"/>
    <mergeCell ref="C8:C10"/>
    <mergeCell ref="B11:H11"/>
  </mergeCells>
  <pageMargins left="0.7" right="0.7" top="0.75" bottom="0.75" header="0.3" footer="0.3"/>
  <pageSetup paperSize="9" scale="43" orientation="portrait" horizontalDpi="0" verticalDpi="0" r:id="rId1"/>
  <colBreaks count="1" manualBreakCount="1">
    <brk id="8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4">
    <tabColor rgb="FFB3F7F4"/>
  </sheetPr>
  <dimension ref="A1:ADI17"/>
  <sheetViews>
    <sheetView showRowColHeaders="0" showWhiteSpace="0" topLeftCell="B1" zoomScale="70" zoomScaleNormal="70" workbookViewId="0">
      <selection activeCell="R16" sqref="R16"/>
    </sheetView>
  </sheetViews>
  <sheetFormatPr defaultColWidth="9.140625" defaultRowHeight="0" customHeight="1" zeroHeight="1" x14ac:dyDescent="0.3"/>
  <cols>
    <col min="1" max="1" width="2.28515625" style="38" customWidth="1"/>
    <col min="2" max="2" width="87.7109375" style="52" customWidth="1"/>
    <col min="3" max="3" width="27.140625" style="40" customWidth="1"/>
    <col min="4" max="4" width="11.5703125" style="40" customWidth="1"/>
    <col min="5" max="5" width="14.5703125" style="40" customWidth="1"/>
    <col min="6" max="6" width="11.140625" style="40" customWidth="1"/>
    <col min="7" max="7" width="19.5703125" style="41" customWidth="1"/>
    <col min="8" max="8" width="21.85546875" style="42" customWidth="1"/>
    <col min="9" max="9" width="20.5703125" style="38" hidden="1" customWidth="1"/>
    <col min="10" max="789" width="9.140625" style="38"/>
    <col min="790" max="16205" width="9.140625" style="39"/>
    <col min="16206" max="16384" width="60.42578125" style="39" customWidth="1"/>
  </cols>
  <sheetData>
    <row r="1" spans="1:789" ht="48.95" customHeight="1" x14ac:dyDescent="0.3">
      <c r="B1" s="640" t="s">
        <v>145</v>
      </c>
      <c r="C1" s="641"/>
      <c r="D1" s="641"/>
      <c r="E1" s="641"/>
      <c r="F1" s="641"/>
      <c r="G1" s="641"/>
      <c r="H1" s="642"/>
      <c r="I1" s="84"/>
      <c r="ADI1" s="39"/>
    </row>
    <row r="2" spans="1:789" ht="27.6" customHeight="1" x14ac:dyDescent="0.3">
      <c r="B2" s="585"/>
      <c r="C2" s="586"/>
      <c r="D2" s="586"/>
      <c r="E2" s="586"/>
      <c r="F2" s="586"/>
      <c r="G2" s="586"/>
      <c r="H2" s="643"/>
      <c r="I2" s="84"/>
      <c r="ADI2" s="39"/>
    </row>
    <row r="3" spans="1:789" ht="44.1" customHeight="1" x14ac:dyDescent="0.3">
      <c r="B3" s="81" t="s">
        <v>0</v>
      </c>
      <c r="C3" s="81" t="s">
        <v>1</v>
      </c>
      <c r="D3" s="81" t="s">
        <v>26</v>
      </c>
      <c r="E3" s="81" t="s">
        <v>182</v>
      </c>
      <c r="F3" s="82" t="s">
        <v>8</v>
      </c>
      <c r="G3" s="644" t="s">
        <v>9</v>
      </c>
      <c r="H3" s="645"/>
      <c r="I3" s="81"/>
    </row>
    <row r="4" spans="1:789" s="48" customFormat="1" ht="50.45" customHeight="1" x14ac:dyDescent="0.35">
      <c r="A4" s="47"/>
      <c r="B4" s="647" t="s">
        <v>385</v>
      </c>
      <c r="C4" s="647"/>
      <c r="D4" s="647"/>
      <c r="E4" s="647"/>
      <c r="F4" s="647"/>
      <c r="G4" s="507" t="s">
        <v>174</v>
      </c>
      <c r="H4" s="507" t="s">
        <v>177</v>
      </c>
      <c r="I4" s="79" t="s">
        <v>111</v>
      </c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7"/>
      <c r="BX4" s="47"/>
      <c r="BY4" s="47"/>
      <c r="BZ4" s="47"/>
      <c r="CA4" s="47"/>
      <c r="CB4" s="47"/>
      <c r="CC4" s="47"/>
      <c r="CD4" s="47"/>
      <c r="CE4" s="47"/>
      <c r="CF4" s="47"/>
      <c r="CG4" s="47"/>
      <c r="CH4" s="47"/>
      <c r="CI4" s="47"/>
      <c r="CJ4" s="47"/>
      <c r="CK4" s="47"/>
      <c r="CL4" s="47"/>
      <c r="CM4" s="47"/>
      <c r="CN4" s="47"/>
      <c r="CO4" s="47"/>
      <c r="CP4" s="47"/>
      <c r="CQ4" s="47"/>
      <c r="CR4" s="47"/>
      <c r="CS4" s="47"/>
      <c r="CT4" s="47"/>
      <c r="CU4" s="47"/>
      <c r="CV4" s="47"/>
      <c r="CW4" s="47"/>
      <c r="CX4" s="47"/>
      <c r="CY4" s="47"/>
      <c r="CZ4" s="47"/>
      <c r="DA4" s="47"/>
      <c r="DB4" s="47"/>
      <c r="DC4" s="47"/>
      <c r="DD4" s="47"/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7"/>
      <c r="DZ4" s="47"/>
      <c r="EA4" s="47"/>
      <c r="EB4" s="47"/>
      <c r="EC4" s="47"/>
      <c r="ED4" s="47"/>
      <c r="EE4" s="47"/>
      <c r="EF4" s="47"/>
      <c r="EG4" s="47"/>
      <c r="EH4" s="47"/>
      <c r="EI4" s="47"/>
      <c r="EJ4" s="47"/>
      <c r="EK4" s="47"/>
      <c r="EL4" s="47"/>
      <c r="EM4" s="47"/>
      <c r="EN4" s="47"/>
      <c r="EO4" s="47"/>
      <c r="EP4" s="47"/>
      <c r="EQ4" s="47"/>
      <c r="ER4" s="47"/>
      <c r="ES4" s="47"/>
      <c r="ET4" s="47"/>
      <c r="EU4" s="47"/>
      <c r="EV4" s="47"/>
      <c r="EW4" s="47"/>
      <c r="EX4" s="47"/>
      <c r="EY4" s="47"/>
      <c r="EZ4" s="47"/>
      <c r="FA4" s="47"/>
      <c r="FB4" s="47"/>
      <c r="FC4" s="47"/>
      <c r="FD4" s="47"/>
      <c r="FE4" s="47"/>
      <c r="FF4" s="47"/>
      <c r="FG4" s="47"/>
      <c r="FH4" s="47"/>
      <c r="FI4" s="47"/>
      <c r="FJ4" s="47"/>
      <c r="FK4" s="47"/>
      <c r="FL4" s="47"/>
      <c r="FM4" s="47"/>
      <c r="FN4" s="47"/>
      <c r="FO4" s="47"/>
      <c r="FP4" s="47"/>
      <c r="FQ4" s="47"/>
      <c r="FR4" s="47"/>
      <c r="FS4" s="47"/>
      <c r="FT4" s="47"/>
      <c r="FU4" s="47"/>
      <c r="FV4" s="47"/>
      <c r="FW4" s="47"/>
      <c r="FX4" s="47"/>
      <c r="FY4" s="47"/>
      <c r="FZ4" s="47"/>
      <c r="GA4" s="47"/>
      <c r="GB4" s="47"/>
      <c r="GC4" s="47"/>
      <c r="GD4" s="47"/>
      <c r="GE4" s="47"/>
      <c r="GF4" s="47"/>
      <c r="GG4" s="47"/>
      <c r="GH4" s="47"/>
      <c r="GI4" s="47"/>
      <c r="GJ4" s="47"/>
      <c r="GK4" s="47"/>
      <c r="GL4" s="47"/>
      <c r="GM4" s="47"/>
      <c r="GN4" s="47"/>
      <c r="GO4" s="47"/>
      <c r="GP4" s="47"/>
      <c r="GQ4" s="47"/>
      <c r="GR4" s="47"/>
      <c r="GS4" s="47"/>
      <c r="GT4" s="47"/>
      <c r="GU4" s="47"/>
      <c r="GV4" s="47"/>
      <c r="GW4" s="47"/>
      <c r="GX4" s="47"/>
      <c r="GY4" s="47"/>
      <c r="GZ4" s="47"/>
      <c r="HA4" s="47"/>
      <c r="HB4" s="47"/>
      <c r="HC4" s="47"/>
      <c r="HD4" s="47"/>
      <c r="HE4" s="47"/>
      <c r="HF4" s="47"/>
      <c r="HG4" s="47"/>
      <c r="HH4" s="47"/>
      <c r="HI4" s="47"/>
      <c r="HJ4" s="47"/>
      <c r="HK4" s="47"/>
      <c r="HL4" s="47"/>
      <c r="HM4" s="47"/>
      <c r="HN4" s="47"/>
      <c r="HO4" s="47"/>
      <c r="HP4" s="47"/>
      <c r="HQ4" s="47"/>
      <c r="HR4" s="47"/>
      <c r="HS4" s="47"/>
      <c r="HT4" s="47"/>
      <c r="HU4" s="47"/>
      <c r="HV4" s="47"/>
      <c r="HW4" s="47"/>
      <c r="HX4" s="47"/>
      <c r="HY4" s="47"/>
      <c r="HZ4" s="47"/>
      <c r="IA4" s="47"/>
      <c r="IB4" s="47"/>
      <c r="IC4" s="47"/>
      <c r="ID4" s="47"/>
      <c r="IE4" s="47"/>
      <c r="IF4" s="47"/>
      <c r="IG4" s="47"/>
      <c r="IH4" s="47"/>
      <c r="II4" s="47"/>
      <c r="IJ4" s="47"/>
      <c r="IK4" s="47"/>
      <c r="IL4" s="47"/>
      <c r="IM4" s="47"/>
      <c r="IN4" s="47"/>
      <c r="IO4" s="47"/>
      <c r="IP4" s="47"/>
      <c r="IQ4" s="47"/>
      <c r="IR4" s="47"/>
      <c r="IS4" s="47"/>
      <c r="IT4" s="47"/>
      <c r="IU4" s="47"/>
      <c r="IV4" s="47"/>
      <c r="IW4" s="47"/>
      <c r="IX4" s="47"/>
      <c r="IY4" s="47"/>
      <c r="IZ4" s="47"/>
      <c r="JA4" s="47"/>
      <c r="JB4" s="47"/>
      <c r="JC4" s="47"/>
      <c r="JD4" s="47"/>
      <c r="JE4" s="47"/>
      <c r="JF4" s="47"/>
      <c r="JG4" s="47"/>
      <c r="JH4" s="47"/>
      <c r="JI4" s="47"/>
      <c r="JJ4" s="47"/>
      <c r="JK4" s="47"/>
      <c r="JL4" s="47"/>
      <c r="JM4" s="47"/>
      <c r="JN4" s="47"/>
      <c r="JO4" s="47"/>
      <c r="JP4" s="47"/>
      <c r="JQ4" s="47"/>
      <c r="JR4" s="47"/>
      <c r="JS4" s="47"/>
      <c r="JT4" s="47"/>
      <c r="JU4" s="47"/>
      <c r="JV4" s="47"/>
      <c r="JW4" s="47"/>
      <c r="JX4" s="47"/>
      <c r="JY4" s="47"/>
      <c r="JZ4" s="47"/>
      <c r="KA4" s="47"/>
      <c r="KB4" s="47"/>
      <c r="KC4" s="47"/>
      <c r="KD4" s="47"/>
      <c r="KE4" s="47"/>
      <c r="KF4" s="47"/>
      <c r="KG4" s="47"/>
      <c r="KH4" s="47"/>
      <c r="KI4" s="47"/>
      <c r="KJ4" s="47"/>
      <c r="KK4" s="47"/>
      <c r="KL4" s="47"/>
      <c r="KM4" s="47"/>
      <c r="KN4" s="47"/>
      <c r="KO4" s="47"/>
      <c r="KP4" s="47"/>
      <c r="KQ4" s="47"/>
      <c r="KR4" s="47"/>
      <c r="KS4" s="47"/>
      <c r="KT4" s="47"/>
      <c r="KU4" s="47"/>
      <c r="KV4" s="47"/>
      <c r="KW4" s="47"/>
      <c r="KX4" s="47"/>
      <c r="KY4" s="47"/>
      <c r="KZ4" s="47"/>
      <c r="LA4" s="47"/>
      <c r="LB4" s="47"/>
      <c r="LC4" s="47"/>
      <c r="LD4" s="47"/>
      <c r="LE4" s="47"/>
      <c r="LF4" s="47"/>
      <c r="LG4" s="47"/>
      <c r="LH4" s="47"/>
      <c r="LI4" s="47"/>
      <c r="LJ4" s="47"/>
      <c r="LK4" s="47"/>
      <c r="LL4" s="47"/>
      <c r="LM4" s="47"/>
      <c r="LN4" s="47"/>
      <c r="LO4" s="47"/>
      <c r="LP4" s="47"/>
      <c r="LQ4" s="47"/>
      <c r="LR4" s="47"/>
      <c r="LS4" s="47"/>
      <c r="LT4" s="47"/>
      <c r="LU4" s="47"/>
      <c r="LV4" s="47"/>
      <c r="LW4" s="47"/>
      <c r="LX4" s="47"/>
      <c r="LY4" s="47"/>
      <c r="LZ4" s="47"/>
      <c r="MA4" s="47"/>
      <c r="MB4" s="47"/>
      <c r="MC4" s="47"/>
      <c r="MD4" s="47"/>
      <c r="ME4" s="47"/>
      <c r="MF4" s="47"/>
      <c r="MG4" s="47"/>
      <c r="MH4" s="47"/>
      <c r="MI4" s="47"/>
      <c r="MJ4" s="47"/>
      <c r="MK4" s="47"/>
      <c r="ML4" s="47"/>
      <c r="MM4" s="47"/>
      <c r="MN4" s="47"/>
      <c r="MO4" s="47"/>
      <c r="MP4" s="47"/>
      <c r="MQ4" s="47"/>
      <c r="MR4" s="47"/>
      <c r="MS4" s="47"/>
      <c r="MT4" s="47"/>
      <c r="MU4" s="47"/>
      <c r="MV4" s="47"/>
      <c r="MW4" s="47"/>
      <c r="MX4" s="47"/>
      <c r="MY4" s="47"/>
      <c r="MZ4" s="47"/>
      <c r="NA4" s="47"/>
      <c r="NB4" s="47"/>
      <c r="NC4" s="47"/>
      <c r="ND4" s="47"/>
      <c r="NE4" s="47"/>
      <c r="NF4" s="47"/>
      <c r="NG4" s="47"/>
      <c r="NH4" s="47"/>
      <c r="NI4" s="47"/>
      <c r="NJ4" s="47"/>
      <c r="NK4" s="47"/>
      <c r="NL4" s="47"/>
      <c r="NM4" s="47"/>
      <c r="NN4" s="47"/>
      <c r="NO4" s="47"/>
      <c r="NP4" s="47"/>
      <c r="NQ4" s="47"/>
      <c r="NR4" s="47"/>
      <c r="NS4" s="47"/>
      <c r="NT4" s="47"/>
      <c r="NU4" s="47"/>
      <c r="NV4" s="47"/>
      <c r="NW4" s="47"/>
      <c r="NX4" s="47"/>
      <c r="NY4" s="47"/>
      <c r="NZ4" s="47"/>
      <c r="OA4" s="47"/>
      <c r="OB4" s="47"/>
      <c r="OC4" s="47"/>
      <c r="OD4" s="47"/>
      <c r="OE4" s="47"/>
      <c r="OF4" s="47"/>
      <c r="OG4" s="47"/>
      <c r="OH4" s="47"/>
      <c r="OI4" s="47"/>
      <c r="OJ4" s="47"/>
      <c r="OK4" s="47"/>
      <c r="OL4" s="47"/>
      <c r="OM4" s="47"/>
      <c r="ON4" s="47"/>
      <c r="OO4" s="47"/>
      <c r="OP4" s="47"/>
      <c r="OQ4" s="47"/>
      <c r="OR4" s="47"/>
      <c r="OS4" s="47"/>
      <c r="OT4" s="47"/>
      <c r="OU4" s="47"/>
      <c r="OV4" s="47"/>
      <c r="OW4" s="47"/>
      <c r="OX4" s="47"/>
      <c r="OY4" s="47"/>
      <c r="OZ4" s="47"/>
      <c r="PA4" s="47"/>
      <c r="PB4" s="47"/>
      <c r="PC4" s="47"/>
      <c r="PD4" s="47"/>
      <c r="PE4" s="47"/>
      <c r="PF4" s="47"/>
      <c r="PG4" s="47"/>
      <c r="PH4" s="47"/>
      <c r="PI4" s="47"/>
      <c r="PJ4" s="47"/>
      <c r="PK4" s="47"/>
      <c r="PL4" s="47"/>
      <c r="PM4" s="47"/>
      <c r="PN4" s="47"/>
      <c r="PO4" s="47"/>
      <c r="PP4" s="47"/>
      <c r="PQ4" s="47"/>
      <c r="PR4" s="47"/>
      <c r="PS4" s="47"/>
      <c r="PT4" s="47"/>
      <c r="PU4" s="47"/>
      <c r="PV4" s="47"/>
      <c r="PW4" s="47"/>
      <c r="PX4" s="47"/>
      <c r="PY4" s="47"/>
      <c r="PZ4" s="47"/>
      <c r="QA4" s="47"/>
      <c r="QB4" s="47"/>
      <c r="QC4" s="47"/>
      <c r="QD4" s="47"/>
      <c r="QE4" s="47"/>
      <c r="QF4" s="47"/>
      <c r="QG4" s="47"/>
      <c r="QH4" s="47"/>
      <c r="QI4" s="47"/>
      <c r="QJ4" s="47"/>
      <c r="QK4" s="47"/>
      <c r="QL4" s="47"/>
      <c r="QM4" s="47"/>
      <c r="QN4" s="47"/>
      <c r="QO4" s="47"/>
      <c r="QP4" s="47"/>
      <c r="QQ4" s="47"/>
      <c r="QR4" s="47"/>
      <c r="QS4" s="47"/>
      <c r="QT4" s="47"/>
      <c r="QU4" s="47"/>
      <c r="QV4" s="47"/>
      <c r="QW4" s="47"/>
      <c r="QX4" s="47"/>
      <c r="QY4" s="47"/>
      <c r="QZ4" s="47"/>
      <c r="RA4" s="47"/>
      <c r="RB4" s="47"/>
      <c r="RC4" s="47"/>
      <c r="RD4" s="47"/>
      <c r="RE4" s="47"/>
      <c r="RF4" s="47"/>
      <c r="RG4" s="47"/>
      <c r="RH4" s="47"/>
      <c r="RI4" s="47"/>
      <c r="RJ4" s="47"/>
      <c r="RK4" s="47"/>
      <c r="RL4" s="47"/>
      <c r="RM4" s="47"/>
      <c r="RN4" s="47"/>
      <c r="RO4" s="47"/>
      <c r="RP4" s="47"/>
      <c r="RQ4" s="47"/>
      <c r="RR4" s="47"/>
      <c r="RS4" s="47"/>
      <c r="RT4" s="47"/>
      <c r="RU4" s="47"/>
      <c r="RV4" s="47"/>
      <c r="RW4" s="47"/>
      <c r="RX4" s="47"/>
      <c r="RY4" s="47"/>
      <c r="RZ4" s="47"/>
      <c r="SA4" s="47"/>
      <c r="SB4" s="47"/>
      <c r="SC4" s="47"/>
      <c r="SD4" s="47"/>
      <c r="SE4" s="47"/>
      <c r="SF4" s="47"/>
      <c r="SG4" s="47"/>
      <c r="SH4" s="47"/>
      <c r="SI4" s="47"/>
      <c r="SJ4" s="47"/>
      <c r="SK4" s="47"/>
      <c r="SL4" s="47"/>
      <c r="SM4" s="47"/>
      <c r="SN4" s="47"/>
      <c r="SO4" s="47"/>
      <c r="SP4" s="47"/>
      <c r="SQ4" s="47"/>
      <c r="SR4" s="47"/>
      <c r="SS4" s="47"/>
      <c r="ST4" s="47"/>
      <c r="SU4" s="47"/>
      <c r="SV4" s="47"/>
      <c r="SW4" s="47"/>
      <c r="SX4" s="47"/>
      <c r="SY4" s="47"/>
      <c r="SZ4" s="47"/>
      <c r="TA4" s="47"/>
      <c r="TB4" s="47"/>
      <c r="TC4" s="47"/>
      <c r="TD4" s="47"/>
      <c r="TE4" s="47"/>
      <c r="TF4" s="47"/>
      <c r="TG4" s="47"/>
      <c r="TH4" s="47"/>
      <c r="TI4" s="47"/>
      <c r="TJ4" s="47"/>
      <c r="TK4" s="47"/>
      <c r="TL4" s="47"/>
      <c r="TM4" s="47"/>
      <c r="TN4" s="47"/>
      <c r="TO4" s="47"/>
      <c r="TP4" s="47"/>
      <c r="TQ4" s="47"/>
      <c r="TR4" s="47"/>
      <c r="TS4" s="47"/>
      <c r="TT4" s="47"/>
      <c r="TU4" s="47"/>
      <c r="TV4" s="47"/>
      <c r="TW4" s="47"/>
      <c r="TX4" s="47"/>
      <c r="TY4" s="47"/>
      <c r="TZ4" s="47"/>
      <c r="UA4" s="47"/>
      <c r="UB4" s="47"/>
      <c r="UC4" s="47"/>
      <c r="UD4" s="47"/>
      <c r="UE4" s="47"/>
      <c r="UF4" s="47"/>
      <c r="UG4" s="47"/>
      <c r="UH4" s="47"/>
      <c r="UI4" s="47"/>
      <c r="UJ4" s="47"/>
      <c r="UK4" s="47"/>
      <c r="UL4" s="47"/>
      <c r="UM4" s="47"/>
      <c r="UN4" s="47"/>
      <c r="UO4" s="47"/>
      <c r="UP4" s="47"/>
      <c r="UQ4" s="47"/>
      <c r="UR4" s="47"/>
      <c r="US4" s="47"/>
      <c r="UT4" s="47"/>
      <c r="UU4" s="47"/>
      <c r="UV4" s="47"/>
      <c r="UW4" s="47"/>
      <c r="UX4" s="47"/>
      <c r="UY4" s="47"/>
      <c r="UZ4" s="47"/>
      <c r="VA4" s="47"/>
      <c r="VB4" s="47"/>
      <c r="VC4" s="47"/>
      <c r="VD4" s="47"/>
      <c r="VE4" s="47"/>
      <c r="VF4" s="47"/>
      <c r="VG4" s="47"/>
      <c r="VH4" s="47"/>
      <c r="VI4" s="47"/>
      <c r="VJ4" s="47"/>
      <c r="VK4" s="47"/>
      <c r="VL4" s="47"/>
      <c r="VM4" s="47"/>
      <c r="VN4" s="47"/>
      <c r="VO4" s="47"/>
      <c r="VP4" s="47"/>
      <c r="VQ4" s="47"/>
      <c r="VR4" s="47"/>
      <c r="VS4" s="47"/>
      <c r="VT4" s="47"/>
      <c r="VU4" s="47"/>
      <c r="VV4" s="47"/>
      <c r="VW4" s="47"/>
      <c r="VX4" s="47"/>
      <c r="VY4" s="47"/>
      <c r="VZ4" s="47"/>
      <c r="WA4" s="47"/>
      <c r="WB4" s="47"/>
      <c r="WC4" s="47"/>
      <c r="WD4" s="47"/>
      <c r="WE4" s="47"/>
      <c r="WF4" s="47"/>
      <c r="WG4" s="47"/>
      <c r="WH4" s="47"/>
      <c r="WI4" s="47"/>
      <c r="WJ4" s="47"/>
      <c r="WK4" s="47"/>
      <c r="WL4" s="47"/>
      <c r="WM4" s="47"/>
      <c r="WN4" s="47"/>
      <c r="WO4" s="47"/>
      <c r="WP4" s="47"/>
      <c r="WQ4" s="47"/>
      <c r="WR4" s="47"/>
      <c r="WS4" s="47"/>
      <c r="WT4" s="47"/>
      <c r="WU4" s="47"/>
      <c r="WV4" s="47"/>
      <c r="WW4" s="47"/>
      <c r="WX4" s="47"/>
      <c r="WY4" s="47"/>
      <c r="WZ4" s="47"/>
      <c r="XA4" s="47"/>
      <c r="XB4" s="47"/>
      <c r="XC4" s="47"/>
      <c r="XD4" s="47"/>
      <c r="XE4" s="47"/>
      <c r="XF4" s="47"/>
      <c r="XG4" s="47"/>
      <c r="XH4" s="47"/>
      <c r="XI4" s="47"/>
      <c r="XJ4" s="47"/>
      <c r="XK4" s="47"/>
      <c r="XL4" s="47"/>
      <c r="XM4" s="47"/>
      <c r="XN4" s="47"/>
      <c r="XO4" s="47"/>
      <c r="XP4" s="47"/>
      <c r="XQ4" s="47"/>
      <c r="XR4" s="47"/>
      <c r="XS4" s="47"/>
      <c r="XT4" s="47"/>
      <c r="XU4" s="47"/>
      <c r="XV4" s="47"/>
      <c r="XW4" s="47"/>
      <c r="XX4" s="47"/>
      <c r="XY4" s="47"/>
      <c r="XZ4" s="47"/>
      <c r="YA4" s="47"/>
      <c r="YB4" s="47"/>
      <c r="YC4" s="47"/>
      <c r="YD4" s="47"/>
      <c r="YE4" s="47"/>
      <c r="YF4" s="47"/>
      <c r="YG4" s="47"/>
      <c r="YH4" s="47"/>
      <c r="YI4" s="47"/>
      <c r="YJ4" s="47"/>
      <c r="YK4" s="47"/>
      <c r="YL4" s="47"/>
      <c r="YM4" s="47"/>
      <c r="YN4" s="47"/>
      <c r="YO4" s="47"/>
      <c r="YP4" s="47"/>
      <c r="YQ4" s="47"/>
      <c r="YR4" s="47"/>
      <c r="YS4" s="47"/>
      <c r="YT4" s="47"/>
      <c r="YU4" s="47"/>
      <c r="YV4" s="47"/>
      <c r="YW4" s="47"/>
      <c r="YX4" s="47"/>
      <c r="YY4" s="47"/>
      <c r="YZ4" s="47"/>
      <c r="ZA4" s="47"/>
      <c r="ZB4" s="47"/>
      <c r="ZC4" s="47"/>
      <c r="ZD4" s="47"/>
      <c r="ZE4" s="47"/>
      <c r="ZF4" s="47"/>
      <c r="ZG4" s="47"/>
      <c r="ZH4" s="47"/>
      <c r="ZI4" s="47"/>
      <c r="ZJ4" s="47"/>
      <c r="ZK4" s="47"/>
      <c r="ZL4" s="47"/>
      <c r="ZM4" s="47"/>
      <c r="ZN4" s="47"/>
      <c r="ZO4" s="47"/>
      <c r="ZP4" s="47"/>
      <c r="ZQ4" s="47"/>
      <c r="ZR4" s="47"/>
      <c r="ZS4" s="47"/>
      <c r="ZT4" s="47"/>
      <c r="ZU4" s="47"/>
      <c r="ZV4" s="47"/>
      <c r="ZW4" s="47"/>
      <c r="ZX4" s="47"/>
      <c r="ZY4" s="47"/>
      <c r="ZZ4" s="47"/>
      <c r="AAA4" s="47"/>
      <c r="AAB4" s="47"/>
      <c r="AAC4" s="47"/>
      <c r="AAD4" s="47"/>
      <c r="AAE4" s="47"/>
      <c r="AAF4" s="47"/>
      <c r="AAG4" s="47"/>
      <c r="AAH4" s="47"/>
      <c r="AAI4" s="47"/>
      <c r="AAJ4" s="47"/>
      <c r="AAK4" s="47"/>
      <c r="AAL4" s="47"/>
      <c r="AAM4" s="47"/>
      <c r="AAN4" s="47"/>
      <c r="AAO4" s="47"/>
      <c r="AAP4" s="47"/>
      <c r="AAQ4" s="47"/>
      <c r="AAR4" s="47"/>
      <c r="AAS4" s="47"/>
      <c r="AAT4" s="47"/>
      <c r="AAU4" s="47"/>
      <c r="AAV4" s="47"/>
      <c r="AAW4" s="47"/>
      <c r="AAX4" s="47"/>
      <c r="AAY4" s="47"/>
      <c r="AAZ4" s="47"/>
      <c r="ABA4" s="47"/>
      <c r="ABB4" s="47"/>
      <c r="ABC4" s="47"/>
      <c r="ABD4" s="47"/>
      <c r="ABE4" s="47"/>
      <c r="ABF4" s="47"/>
      <c r="ABG4" s="47"/>
      <c r="ABH4" s="47"/>
      <c r="ABI4" s="47"/>
      <c r="ABJ4" s="47"/>
      <c r="ABK4" s="47"/>
      <c r="ABL4" s="47"/>
      <c r="ABM4" s="47"/>
      <c r="ABN4" s="47"/>
      <c r="ABO4" s="47"/>
      <c r="ABP4" s="47"/>
      <c r="ABQ4" s="47"/>
      <c r="ABR4" s="47"/>
      <c r="ABS4" s="47"/>
      <c r="ABT4" s="47"/>
      <c r="ABU4" s="47"/>
      <c r="ABV4" s="47"/>
      <c r="ABW4" s="47"/>
      <c r="ABX4" s="47"/>
      <c r="ABY4" s="47"/>
      <c r="ABZ4" s="47"/>
      <c r="ACA4" s="47"/>
      <c r="ACB4" s="47"/>
      <c r="ACC4" s="47"/>
      <c r="ACD4" s="47"/>
      <c r="ACE4" s="47"/>
      <c r="ACF4" s="47"/>
      <c r="ACG4" s="47"/>
      <c r="ACH4" s="47"/>
      <c r="ACI4" s="47"/>
      <c r="ACJ4" s="47"/>
      <c r="ACK4" s="47"/>
      <c r="ACL4" s="47"/>
      <c r="ACM4" s="47"/>
      <c r="ACN4" s="47"/>
      <c r="ACO4" s="47"/>
      <c r="ACP4" s="47"/>
      <c r="ACQ4" s="47"/>
      <c r="ACR4" s="47"/>
      <c r="ACS4" s="47"/>
      <c r="ACT4" s="47"/>
      <c r="ACU4" s="47"/>
      <c r="ACV4" s="47"/>
      <c r="ACW4" s="47"/>
      <c r="ACX4" s="47"/>
      <c r="ACY4" s="47"/>
      <c r="ACZ4" s="47"/>
      <c r="ADA4" s="47"/>
      <c r="ADB4" s="47"/>
      <c r="ADC4" s="47"/>
      <c r="ADD4" s="47"/>
      <c r="ADE4" s="47"/>
      <c r="ADF4" s="47"/>
      <c r="ADG4" s="47"/>
      <c r="ADH4" s="47"/>
    </row>
    <row r="5" spans="1:789" s="55" customFormat="1" ht="45" customHeight="1" x14ac:dyDescent="0.25">
      <c r="B5" s="224" t="s">
        <v>216</v>
      </c>
      <c r="C5" s="650" t="s">
        <v>227</v>
      </c>
      <c r="D5" s="225" t="s">
        <v>10</v>
      </c>
      <c r="E5" s="226" t="s">
        <v>228</v>
      </c>
      <c r="F5" s="227">
        <v>0.1</v>
      </c>
      <c r="G5" s="228">
        <v>5.66</v>
      </c>
      <c r="H5" s="229">
        <f>G5/1.03</f>
        <v>5.4951456310679614</v>
      </c>
      <c r="I5" s="76">
        <v>0.18</v>
      </c>
    </row>
    <row r="6" spans="1:789" s="58" customFormat="1" ht="54" customHeight="1" x14ac:dyDescent="0.3">
      <c r="A6" s="59"/>
      <c r="B6" s="224" t="s">
        <v>214</v>
      </c>
      <c r="C6" s="651"/>
      <c r="D6" s="225" t="s">
        <v>10</v>
      </c>
      <c r="E6" s="226">
        <v>1000</v>
      </c>
      <c r="F6" s="227">
        <v>0.1</v>
      </c>
      <c r="G6" s="228">
        <v>4.5</v>
      </c>
      <c r="H6" s="229">
        <f>G6/1.03</f>
        <v>4.3689320388349513</v>
      </c>
      <c r="I6" s="78" t="s">
        <v>72</v>
      </c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  <c r="AV6" s="59"/>
      <c r="AW6" s="59"/>
      <c r="AX6" s="59"/>
      <c r="AY6" s="59"/>
      <c r="AZ6" s="59"/>
      <c r="BA6" s="59"/>
      <c r="BB6" s="59"/>
      <c r="BC6" s="59"/>
      <c r="BD6" s="59"/>
      <c r="BE6" s="59"/>
      <c r="BF6" s="59"/>
      <c r="BG6" s="59"/>
      <c r="BH6" s="59"/>
      <c r="BI6" s="59"/>
      <c r="BJ6" s="59"/>
      <c r="BK6" s="59"/>
      <c r="BL6" s="59"/>
      <c r="BM6" s="59"/>
      <c r="BN6" s="59"/>
      <c r="BO6" s="59"/>
      <c r="BP6" s="59"/>
      <c r="BQ6" s="59"/>
      <c r="BR6" s="59"/>
      <c r="BS6" s="59"/>
      <c r="BT6" s="59"/>
      <c r="BU6" s="59"/>
      <c r="BV6" s="59"/>
      <c r="BW6" s="59"/>
      <c r="BX6" s="59"/>
      <c r="BY6" s="59"/>
      <c r="BZ6" s="59"/>
    </row>
    <row r="7" spans="1:789" s="58" customFormat="1" ht="54" customHeight="1" x14ac:dyDescent="0.3">
      <c r="A7" s="59"/>
      <c r="B7" s="230" t="s">
        <v>396</v>
      </c>
      <c r="C7" s="651"/>
      <c r="D7" s="225" t="s">
        <v>10</v>
      </c>
      <c r="E7" s="226">
        <v>500</v>
      </c>
      <c r="F7" s="227">
        <v>0.1</v>
      </c>
      <c r="G7" s="228">
        <v>5.67</v>
      </c>
      <c r="H7" s="229">
        <f>G7/1.03</f>
        <v>5.5048543689320386</v>
      </c>
      <c r="I7" s="543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  <c r="W7" s="59"/>
      <c r="X7" s="59"/>
      <c r="Y7" s="59"/>
      <c r="Z7" s="59"/>
      <c r="AA7" s="59"/>
      <c r="AB7" s="59"/>
      <c r="AC7" s="59"/>
      <c r="AD7" s="59"/>
      <c r="AE7" s="59"/>
      <c r="AF7" s="59"/>
      <c r="AG7" s="59"/>
      <c r="AH7" s="59"/>
      <c r="AI7" s="59"/>
      <c r="AJ7" s="59"/>
      <c r="AK7" s="59"/>
      <c r="AL7" s="59"/>
      <c r="AM7" s="59"/>
      <c r="AN7" s="59"/>
      <c r="AO7" s="59"/>
      <c r="AP7" s="59"/>
      <c r="AQ7" s="59"/>
      <c r="AR7" s="59"/>
      <c r="AS7" s="59"/>
      <c r="AT7" s="59"/>
      <c r="AU7" s="59"/>
      <c r="AV7" s="59"/>
      <c r="AW7" s="59"/>
      <c r="AX7" s="59"/>
      <c r="AY7" s="59"/>
      <c r="AZ7" s="59"/>
      <c r="BA7" s="59"/>
      <c r="BB7" s="59"/>
      <c r="BC7" s="59"/>
      <c r="BD7" s="59"/>
      <c r="BE7" s="59"/>
      <c r="BF7" s="59"/>
      <c r="BG7" s="59"/>
      <c r="BH7" s="59"/>
      <c r="BI7" s="59"/>
      <c r="BJ7" s="59"/>
      <c r="BK7" s="59"/>
      <c r="BL7" s="59"/>
      <c r="BM7" s="59"/>
      <c r="BN7" s="59"/>
      <c r="BO7" s="59"/>
      <c r="BP7" s="59"/>
      <c r="BQ7" s="59"/>
      <c r="BR7" s="59"/>
      <c r="BS7" s="59"/>
      <c r="BT7" s="59"/>
      <c r="BU7" s="59"/>
      <c r="BV7" s="59"/>
      <c r="BW7" s="59"/>
      <c r="BX7" s="59"/>
      <c r="BY7" s="59"/>
      <c r="BZ7" s="59"/>
    </row>
    <row r="8" spans="1:789" s="56" customFormat="1" ht="51.75" customHeight="1" x14ac:dyDescent="0.25">
      <c r="A8" s="57"/>
      <c r="B8" s="230" t="s">
        <v>388</v>
      </c>
      <c r="C8" s="652"/>
      <c r="D8" s="231" t="s">
        <v>10</v>
      </c>
      <c r="E8" s="232">
        <v>500</v>
      </c>
      <c r="F8" s="233">
        <v>0.1</v>
      </c>
      <c r="G8" s="234">
        <v>7.63</v>
      </c>
      <c r="H8" s="235">
        <v>7.4</v>
      </c>
      <c r="I8" s="86">
        <v>6.7</v>
      </c>
      <c r="J8" s="57"/>
      <c r="K8" s="57"/>
      <c r="L8" s="57"/>
      <c r="M8" s="57"/>
      <c r="N8" s="57"/>
      <c r="O8" s="57"/>
      <c r="P8" s="57"/>
      <c r="Q8" s="57"/>
      <c r="R8" s="57"/>
      <c r="S8" s="57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7"/>
      <c r="AO8" s="57"/>
      <c r="AP8" s="57"/>
      <c r="AQ8" s="57"/>
      <c r="AR8" s="57"/>
      <c r="AS8" s="57"/>
      <c r="AT8" s="57"/>
      <c r="AU8" s="57"/>
      <c r="AV8" s="57"/>
      <c r="AW8" s="57"/>
      <c r="AX8" s="57"/>
      <c r="AY8" s="57"/>
      <c r="AZ8" s="57"/>
      <c r="BA8" s="57"/>
      <c r="BB8" s="57"/>
      <c r="BC8" s="57"/>
      <c r="BD8" s="57"/>
      <c r="BE8" s="57"/>
      <c r="BF8" s="57"/>
      <c r="BG8" s="57"/>
      <c r="BH8" s="57"/>
      <c r="BI8" s="57"/>
      <c r="BJ8" s="57"/>
      <c r="BK8" s="57"/>
      <c r="BL8" s="57"/>
      <c r="BM8" s="57"/>
      <c r="BN8" s="57"/>
      <c r="BO8" s="57"/>
      <c r="BP8" s="57"/>
      <c r="BQ8" s="57"/>
      <c r="BR8" s="57"/>
      <c r="BS8" s="57"/>
      <c r="BT8" s="57"/>
      <c r="BU8" s="57"/>
      <c r="BV8" s="57"/>
      <c r="BW8" s="57"/>
      <c r="BX8" s="57"/>
      <c r="BY8" s="57"/>
      <c r="BZ8" s="57"/>
    </row>
    <row r="9" spans="1:789" s="56" customFormat="1" ht="51.75" customHeight="1" x14ac:dyDescent="0.25">
      <c r="A9" s="57"/>
      <c r="B9" s="646" t="s">
        <v>386</v>
      </c>
      <c r="C9" s="646"/>
      <c r="D9" s="646"/>
      <c r="E9" s="646"/>
      <c r="F9" s="646"/>
      <c r="G9" s="508" t="s">
        <v>174</v>
      </c>
      <c r="H9" s="508" t="s">
        <v>177</v>
      </c>
      <c r="I9" s="8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</row>
    <row r="10" spans="1:789" s="56" customFormat="1" ht="61.5" customHeight="1" x14ac:dyDescent="0.25">
      <c r="A10" s="57"/>
      <c r="B10" s="431" t="s">
        <v>215</v>
      </c>
      <c r="C10" s="432" t="s">
        <v>112</v>
      </c>
      <c r="D10" s="433" t="s">
        <v>10</v>
      </c>
      <c r="E10" s="434">
        <v>800</v>
      </c>
      <c r="F10" s="435">
        <v>0.2</v>
      </c>
      <c r="G10" s="436">
        <v>10.71</v>
      </c>
      <c r="H10" s="437">
        <v>10.4</v>
      </c>
      <c r="I10" s="423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/>
      <c r="AK10" s="57"/>
      <c r="AL10" s="57"/>
      <c r="AM10" s="57"/>
      <c r="AN10" s="57"/>
      <c r="AO10" s="57"/>
      <c r="AP10" s="57"/>
      <c r="AQ10" s="57"/>
      <c r="AR10" s="57"/>
      <c r="AS10" s="57"/>
      <c r="AT10" s="57"/>
      <c r="AU10" s="57"/>
      <c r="AV10" s="57"/>
      <c r="AW10" s="57"/>
      <c r="AX10" s="57"/>
      <c r="AY10" s="57"/>
      <c r="AZ10" s="57"/>
      <c r="BA10" s="57"/>
      <c r="BB10" s="57"/>
      <c r="BC10" s="57"/>
      <c r="BD10" s="57"/>
      <c r="BE10" s="57"/>
      <c r="BF10" s="57"/>
      <c r="BG10" s="57"/>
      <c r="BH10" s="57"/>
      <c r="BI10" s="57"/>
      <c r="BJ10" s="57"/>
      <c r="BK10" s="57"/>
      <c r="BL10" s="57"/>
      <c r="BM10" s="57"/>
      <c r="BN10" s="57"/>
      <c r="BO10" s="57"/>
      <c r="BP10" s="57"/>
      <c r="BQ10" s="57"/>
      <c r="BR10" s="57"/>
      <c r="BS10" s="57"/>
      <c r="BT10" s="57"/>
      <c r="BU10" s="57"/>
      <c r="BV10" s="57"/>
      <c r="BW10" s="57"/>
      <c r="BX10" s="57"/>
      <c r="BY10" s="57"/>
    </row>
    <row r="11" spans="1:789" s="56" customFormat="1" ht="61.5" customHeight="1" x14ac:dyDescent="0.25">
      <c r="A11" s="57"/>
      <c r="B11" s="536" t="s">
        <v>394</v>
      </c>
      <c r="C11" s="537" t="s">
        <v>112</v>
      </c>
      <c r="D11" s="538" t="s">
        <v>10</v>
      </c>
      <c r="E11" s="539">
        <v>800</v>
      </c>
      <c r="F11" s="540">
        <v>0.2</v>
      </c>
      <c r="G11" s="541">
        <v>7.21</v>
      </c>
      <c r="H11" s="542">
        <v>7</v>
      </c>
      <c r="I11" s="535"/>
      <c r="J11" s="57"/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/>
      <c r="AK11" s="57"/>
      <c r="AL11" s="57"/>
      <c r="AM11" s="57"/>
      <c r="AN11" s="57"/>
      <c r="AO11" s="57"/>
      <c r="AP11" s="57"/>
      <c r="AQ11" s="57"/>
      <c r="AR11" s="57"/>
      <c r="AS11" s="57"/>
      <c r="AT11" s="57"/>
      <c r="AU11" s="57"/>
      <c r="AV11" s="57"/>
      <c r="AW11" s="57"/>
      <c r="AX11" s="57"/>
      <c r="AY11" s="57"/>
      <c r="AZ11" s="57"/>
      <c r="BA11" s="57"/>
      <c r="BB11" s="57"/>
      <c r="BC11" s="57"/>
      <c r="BD11" s="57"/>
      <c r="BE11" s="57"/>
      <c r="BF11" s="57"/>
      <c r="BG11" s="57"/>
      <c r="BH11" s="57"/>
      <c r="BI11" s="57"/>
      <c r="BJ11" s="57"/>
      <c r="BK11" s="57"/>
      <c r="BL11" s="57"/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</row>
    <row r="12" spans="1:789" s="56" customFormat="1" ht="61.5" customHeight="1" x14ac:dyDescent="0.25">
      <c r="A12" s="57"/>
      <c r="B12" s="236" t="s">
        <v>395</v>
      </c>
      <c r="C12" s="237" t="s">
        <v>112</v>
      </c>
      <c r="D12" s="231" t="s">
        <v>10</v>
      </c>
      <c r="E12" s="232">
        <v>800</v>
      </c>
      <c r="F12" s="233">
        <v>0.2</v>
      </c>
      <c r="G12" s="238">
        <v>9.3000000000000007</v>
      </c>
      <c r="H12" s="239">
        <v>9</v>
      </c>
      <c r="I12" s="262"/>
      <c r="J12" s="57"/>
      <c r="K12" s="57"/>
      <c r="L12" s="57"/>
      <c r="M12" s="57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/>
      <c r="AK12" s="57"/>
      <c r="AL12" s="57"/>
      <c r="AM12" s="57"/>
      <c r="AN12" s="57"/>
      <c r="AO12" s="57"/>
      <c r="AP12" s="57"/>
      <c r="AQ12" s="57"/>
      <c r="AR12" s="57"/>
      <c r="AS12" s="57"/>
      <c r="AT12" s="57"/>
      <c r="AU12" s="57"/>
      <c r="AV12" s="57"/>
      <c r="AW12" s="57"/>
      <c r="AX12" s="57"/>
      <c r="AY12" s="57"/>
      <c r="AZ12" s="57"/>
      <c r="BA12" s="57"/>
      <c r="BB12" s="57"/>
      <c r="BC12" s="57"/>
      <c r="BD12" s="57"/>
      <c r="BE12" s="57"/>
      <c r="BF12" s="57"/>
      <c r="BG12" s="57"/>
      <c r="BH12" s="57"/>
      <c r="BI12" s="57"/>
      <c r="BJ12" s="57"/>
      <c r="BK12" s="57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</row>
    <row r="13" spans="1:789" s="56" customFormat="1" ht="69.75" customHeight="1" x14ac:dyDescent="0.25">
      <c r="A13" s="57"/>
      <c r="B13" s="438" t="s">
        <v>213</v>
      </c>
      <c r="C13" s="432" t="s">
        <v>112</v>
      </c>
      <c r="D13" s="439" t="s">
        <v>10</v>
      </c>
      <c r="E13" s="440">
        <v>800</v>
      </c>
      <c r="F13" s="435">
        <v>0.2</v>
      </c>
      <c r="G13" s="441">
        <v>8.5500000000000007</v>
      </c>
      <c r="H13" s="441">
        <v>8.3000000000000007</v>
      </c>
      <c r="I13" s="423"/>
      <c r="J13" s="57"/>
      <c r="K13" s="57"/>
      <c r="L13" s="424"/>
      <c r="M13" s="57"/>
      <c r="N13" s="57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/>
      <c r="AK13" s="57"/>
      <c r="AL13" s="57"/>
      <c r="AM13" s="57"/>
      <c r="AN13" s="57"/>
      <c r="AO13" s="57"/>
      <c r="AP13" s="57"/>
      <c r="AQ13" s="57"/>
      <c r="AR13" s="57"/>
      <c r="AS13" s="57"/>
      <c r="AT13" s="57"/>
      <c r="AU13" s="57"/>
      <c r="AV13" s="57"/>
      <c r="AW13" s="57"/>
      <c r="AX13" s="57"/>
      <c r="AY13" s="57"/>
      <c r="AZ13" s="57"/>
      <c r="BA13" s="57"/>
      <c r="BB13" s="57"/>
      <c r="BC13" s="57"/>
      <c r="BD13" s="57"/>
      <c r="BE13" s="57"/>
      <c r="BF13" s="57"/>
      <c r="BG13" s="57"/>
      <c r="BH13" s="57"/>
      <c r="BI13" s="57"/>
      <c r="BJ13" s="57"/>
      <c r="BK13" s="57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</row>
    <row r="14" spans="1:789" s="53" customFormat="1" ht="54.95" customHeight="1" x14ac:dyDescent="0.25">
      <c r="A14" s="54"/>
      <c r="B14" s="646" t="s">
        <v>387</v>
      </c>
      <c r="C14" s="646"/>
      <c r="D14" s="646"/>
      <c r="E14" s="646"/>
      <c r="F14" s="646"/>
      <c r="G14" s="508" t="s">
        <v>174</v>
      </c>
      <c r="H14" s="508" t="s">
        <v>177</v>
      </c>
      <c r="I14" s="78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  <c r="BC14" s="54"/>
      <c r="BD14" s="54"/>
      <c r="BE14" s="54"/>
      <c r="BF14" s="54"/>
      <c r="BG14" s="54"/>
      <c r="BH14" s="54"/>
      <c r="BI14" s="54"/>
      <c r="BJ14" s="54"/>
      <c r="BK14" s="54"/>
      <c r="BL14" s="54"/>
      <c r="BM14" s="54"/>
      <c r="BN14" s="54"/>
      <c r="BO14" s="54"/>
      <c r="BP14" s="54"/>
      <c r="BQ14" s="54"/>
      <c r="BR14" s="54"/>
      <c r="BS14" s="54"/>
      <c r="BT14" s="54"/>
      <c r="BU14" s="54"/>
      <c r="BV14" s="54"/>
      <c r="BW14" s="54"/>
      <c r="BX14" s="54"/>
      <c r="BY14" s="54"/>
    </row>
    <row r="15" spans="1:789" s="56" customFormat="1" ht="60.75" x14ac:dyDescent="0.25">
      <c r="A15" s="57"/>
      <c r="B15" s="236" t="s">
        <v>223</v>
      </c>
      <c r="C15" s="237" t="s">
        <v>112</v>
      </c>
      <c r="D15" s="231" t="s">
        <v>10</v>
      </c>
      <c r="E15" s="232">
        <v>450</v>
      </c>
      <c r="F15" s="233">
        <v>0.1</v>
      </c>
      <c r="G15" s="648">
        <v>20</v>
      </c>
      <c r="H15" s="649"/>
      <c r="I15" s="77"/>
      <c r="J15" s="637"/>
      <c r="K15" s="638"/>
      <c r="L15" s="57"/>
      <c r="M15" s="57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/>
      <c r="AK15" s="57"/>
      <c r="AL15" s="57"/>
      <c r="AM15" s="57"/>
      <c r="AN15" s="57"/>
      <c r="AO15" s="57"/>
      <c r="AP15" s="57"/>
      <c r="AQ15" s="57"/>
      <c r="AR15" s="57"/>
      <c r="AS15" s="57"/>
      <c r="AT15" s="57"/>
      <c r="AU15" s="57"/>
      <c r="AV15" s="57"/>
      <c r="AW15" s="57"/>
      <c r="AX15" s="57"/>
      <c r="AY15" s="57"/>
      <c r="AZ15" s="57"/>
      <c r="BA15" s="57"/>
      <c r="BB15" s="57"/>
      <c r="BC15" s="57"/>
      <c r="BD15" s="57"/>
      <c r="BE15" s="57"/>
      <c r="BF15" s="57"/>
      <c r="BG15" s="57"/>
      <c r="BH15" s="57"/>
      <c r="BI15" s="57"/>
      <c r="BJ15" s="57"/>
      <c r="BK15" s="57"/>
      <c r="BL15" s="57"/>
      <c r="BM15" s="57"/>
      <c r="BN15" s="57"/>
      <c r="BO15" s="57"/>
      <c r="BP15" s="57"/>
      <c r="BQ15" s="57"/>
      <c r="BR15" s="57"/>
      <c r="BS15" s="57"/>
      <c r="BT15" s="57"/>
      <c r="BU15" s="57"/>
      <c r="BV15" s="57"/>
      <c r="BW15" s="57"/>
      <c r="BX15" s="57"/>
      <c r="BY15" s="57"/>
    </row>
    <row r="16" spans="1:789" s="56" customFormat="1" ht="56.25" customHeight="1" x14ac:dyDescent="0.25">
      <c r="A16" s="57"/>
      <c r="B16" s="442" t="s">
        <v>224</v>
      </c>
      <c r="C16" s="443" t="s">
        <v>112</v>
      </c>
      <c r="D16" s="433" t="s">
        <v>10</v>
      </c>
      <c r="E16" s="434">
        <v>450</v>
      </c>
      <c r="F16" s="444">
        <v>0.1</v>
      </c>
      <c r="G16" s="445">
        <v>18.54</v>
      </c>
      <c r="H16" s="446">
        <v>18</v>
      </c>
      <c r="I16" s="77"/>
      <c r="J16" s="639"/>
      <c r="K16" s="638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/>
      <c r="AK16" s="57"/>
      <c r="AL16" s="57"/>
      <c r="AM16" s="57"/>
      <c r="AN16" s="57"/>
      <c r="AO16" s="57"/>
      <c r="AP16" s="57"/>
      <c r="AQ16" s="57"/>
      <c r="AR16" s="57"/>
      <c r="AS16" s="57"/>
      <c r="AT16" s="57"/>
      <c r="AU16" s="57"/>
      <c r="AV16" s="57"/>
      <c r="AW16" s="57"/>
      <c r="AX16" s="57"/>
      <c r="AY16" s="57"/>
      <c r="AZ16" s="57"/>
      <c r="BA16" s="57"/>
      <c r="BB16" s="57"/>
      <c r="BC16" s="57"/>
      <c r="BD16" s="57"/>
      <c r="BE16" s="57"/>
      <c r="BF16" s="57"/>
      <c r="BG16" s="57"/>
      <c r="BH16" s="57"/>
      <c r="BI16" s="57"/>
      <c r="BJ16" s="57"/>
      <c r="BK16" s="57"/>
      <c r="BL16" s="57"/>
      <c r="BM16" s="57"/>
      <c r="BN16" s="57"/>
      <c r="BO16" s="57"/>
      <c r="BP16" s="57"/>
      <c r="BQ16" s="57"/>
      <c r="BR16" s="57"/>
      <c r="BS16" s="57"/>
      <c r="BT16" s="57"/>
      <c r="BU16" s="57"/>
      <c r="BV16" s="57"/>
      <c r="BW16" s="57"/>
      <c r="BX16" s="57"/>
      <c r="BY16" s="57"/>
    </row>
    <row r="17" spans="1:77" s="53" customFormat="1" ht="57.95" customHeight="1" x14ac:dyDescent="0.3">
      <c r="A17" s="54"/>
      <c r="B17" s="43"/>
      <c r="C17" s="43"/>
      <c r="D17" s="43"/>
      <c r="E17" s="44"/>
      <c r="F17" s="44"/>
      <c r="G17" s="45"/>
      <c r="H17" s="46"/>
      <c r="I17" s="80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/>
      <c r="AB17" s="54"/>
      <c r="AC17" s="54"/>
      <c r="AD17" s="54"/>
      <c r="AE17" s="54"/>
      <c r="AF17" s="54"/>
      <c r="AG17" s="54"/>
      <c r="AH17" s="54"/>
      <c r="AI17" s="54"/>
      <c r="AJ17" s="54"/>
      <c r="AK17" s="54"/>
      <c r="AL17" s="54"/>
      <c r="AM17" s="54"/>
      <c r="AN17" s="54"/>
      <c r="AO17" s="54"/>
      <c r="AP17" s="54"/>
      <c r="AQ17" s="54"/>
      <c r="AR17" s="54"/>
      <c r="AS17" s="54"/>
      <c r="AT17" s="54"/>
      <c r="AU17" s="54"/>
      <c r="AV17" s="54"/>
      <c r="AW17" s="54"/>
      <c r="AX17" s="54"/>
      <c r="AY17" s="54"/>
      <c r="AZ17" s="54"/>
      <c r="BA17" s="54"/>
      <c r="BB17" s="54"/>
      <c r="BC17" s="54"/>
      <c r="BD17" s="54"/>
      <c r="BE17" s="54"/>
      <c r="BF17" s="54"/>
      <c r="BG17" s="54"/>
      <c r="BH17" s="54"/>
      <c r="BI17" s="54"/>
      <c r="BJ17" s="54"/>
      <c r="BK17" s="54"/>
      <c r="BL17" s="54"/>
      <c r="BM17" s="54"/>
      <c r="BN17" s="54"/>
      <c r="BO17" s="54"/>
      <c r="BP17" s="54"/>
      <c r="BQ17" s="54"/>
      <c r="BR17" s="54"/>
      <c r="BS17" s="54"/>
      <c r="BT17" s="54"/>
      <c r="BU17" s="54"/>
      <c r="BV17" s="54"/>
      <c r="BW17" s="54"/>
      <c r="BX17" s="54"/>
      <c r="BY17" s="54"/>
    </row>
  </sheetData>
  <mergeCells count="8">
    <mergeCell ref="J15:K16"/>
    <mergeCell ref="B1:H2"/>
    <mergeCell ref="G3:H3"/>
    <mergeCell ref="B14:F14"/>
    <mergeCell ref="B4:F4"/>
    <mergeCell ref="B9:F9"/>
    <mergeCell ref="G15:H15"/>
    <mergeCell ref="C5:C8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5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3">
    <tabColor theme="9" tint="0.39997558519241921"/>
  </sheetPr>
  <dimension ref="A1:L33"/>
  <sheetViews>
    <sheetView showGridLines="0" showRowColHeaders="0" tabSelected="1" zoomScale="70" zoomScaleNormal="70" workbookViewId="0">
      <pane ySplit="1" topLeftCell="A2" activePane="bottomLeft" state="frozen"/>
      <selection pane="bottomLeft" activeCell="G17" sqref="G17"/>
    </sheetView>
  </sheetViews>
  <sheetFormatPr defaultColWidth="9.140625" defaultRowHeight="27.6" customHeight="1" x14ac:dyDescent="0.25"/>
  <cols>
    <col min="1" max="1" width="1.5703125" style="10" customWidth="1"/>
    <col min="2" max="2" width="109.28515625" style="16" customWidth="1"/>
    <col min="3" max="3" width="28.5703125" style="10" customWidth="1"/>
    <col min="4" max="4" width="12.140625" style="10" customWidth="1"/>
    <col min="5" max="5" width="17.42578125" style="10" customWidth="1"/>
    <col min="6" max="6" width="12.7109375" style="10" customWidth="1"/>
    <col min="7" max="7" width="19.42578125" style="10" bestFit="1" customWidth="1"/>
    <col min="8" max="8" width="18.85546875" style="10" customWidth="1"/>
    <col min="9" max="16384" width="9.140625" style="13"/>
  </cols>
  <sheetData>
    <row r="1" spans="1:8" ht="0.75" customHeight="1" x14ac:dyDescent="0.25">
      <c r="B1" s="35" t="s">
        <v>0</v>
      </c>
      <c r="C1" s="36" t="s">
        <v>1</v>
      </c>
      <c r="D1" s="36" t="s">
        <v>26</v>
      </c>
      <c r="E1" s="36" t="s">
        <v>71</v>
      </c>
      <c r="F1" s="37" t="s">
        <v>8</v>
      </c>
      <c r="G1" s="655" t="s">
        <v>9</v>
      </c>
      <c r="H1" s="655"/>
    </row>
    <row r="2" spans="1:8" ht="24.95" customHeight="1" x14ac:dyDescent="0.25">
      <c r="B2" s="659" t="s">
        <v>145</v>
      </c>
      <c r="C2" s="659"/>
      <c r="D2" s="659"/>
      <c r="E2" s="659"/>
      <c r="F2" s="659"/>
      <c r="G2" s="659"/>
      <c r="H2" s="659"/>
    </row>
    <row r="3" spans="1:8" ht="42" customHeight="1" x14ac:dyDescent="0.25">
      <c r="B3" s="659"/>
      <c r="C3" s="659"/>
      <c r="D3" s="659"/>
      <c r="E3" s="659"/>
      <c r="F3" s="659"/>
      <c r="G3" s="659"/>
      <c r="H3" s="659"/>
    </row>
    <row r="4" spans="1:8" s="60" customFormat="1" ht="47.25" customHeight="1" x14ac:dyDescent="0.25">
      <c r="A4" s="18"/>
      <c r="B4" s="506" t="s">
        <v>30</v>
      </c>
      <c r="C4" s="509" t="s">
        <v>1</v>
      </c>
      <c r="D4" s="507" t="s">
        <v>26</v>
      </c>
      <c r="E4" s="507" t="s">
        <v>166</v>
      </c>
      <c r="F4" s="510" t="s">
        <v>8</v>
      </c>
      <c r="G4" s="507" t="s">
        <v>164</v>
      </c>
      <c r="H4" s="507" t="s">
        <v>165</v>
      </c>
    </row>
    <row r="5" spans="1:8" s="22" customFormat="1" ht="34.5" customHeight="1" x14ac:dyDescent="0.25">
      <c r="B5" s="240" t="s">
        <v>108</v>
      </c>
      <c r="C5" s="241" t="s">
        <v>4</v>
      </c>
      <c r="D5" s="241" t="s">
        <v>12</v>
      </c>
      <c r="E5" s="242">
        <v>720</v>
      </c>
      <c r="F5" s="243" t="s">
        <v>22</v>
      </c>
      <c r="G5" s="244">
        <v>10.35</v>
      </c>
      <c r="H5" s="244">
        <f t="shared" ref="H5:H6" si="0">G5/1.03</f>
        <v>10.048543689320388</v>
      </c>
    </row>
    <row r="6" spans="1:8" s="22" customFormat="1" ht="34.5" customHeight="1" x14ac:dyDescent="0.25">
      <c r="A6" s="15"/>
      <c r="B6" s="245" t="s">
        <v>225</v>
      </c>
      <c r="C6" s="175" t="s">
        <v>4</v>
      </c>
      <c r="D6" s="175" t="s">
        <v>12</v>
      </c>
      <c r="E6" s="246">
        <v>400</v>
      </c>
      <c r="F6" s="247" t="s">
        <v>22</v>
      </c>
      <c r="G6" s="178">
        <v>22.9</v>
      </c>
      <c r="H6" s="178">
        <f t="shared" si="0"/>
        <v>22.23300970873786</v>
      </c>
    </row>
    <row r="7" spans="1:8" s="61" customFormat="1" ht="42.75" customHeight="1" x14ac:dyDescent="0.25">
      <c r="A7" s="17"/>
      <c r="B7" s="506" t="s">
        <v>389</v>
      </c>
      <c r="C7" s="509" t="s">
        <v>1</v>
      </c>
      <c r="D7" s="507" t="s">
        <v>26</v>
      </c>
      <c r="E7" s="507" t="s">
        <v>166</v>
      </c>
      <c r="F7" s="510" t="s">
        <v>8</v>
      </c>
      <c r="G7" s="507" t="s">
        <v>164</v>
      </c>
      <c r="H7" s="507" t="s">
        <v>165</v>
      </c>
    </row>
    <row r="8" spans="1:8" s="61" customFormat="1" ht="33" customHeight="1" x14ac:dyDescent="0.25">
      <c r="A8" s="17"/>
      <c r="B8" s="248" t="s">
        <v>144</v>
      </c>
      <c r="C8" s="425" t="s">
        <v>197</v>
      </c>
      <c r="D8" s="249" t="s">
        <v>12</v>
      </c>
      <c r="E8" s="250">
        <v>600</v>
      </c>
      <c r="F8" s="251">
        <v>0.1</v>
      </c>
      <c r="G8" s="178">
        <v>3.9</v>
      </c>
      <c r="H8" s="178">
        <v>3.9</v>
      </c>
    </row>
    <row r="9" spans="1:8" s="61" customFormat="1" ht="33" customHeight="1" x14ac:dyDescent="0.25">
      <c r="A9" s="17"/>
      <c r="B9" s="252" t="s">
        <v>172</v>
      </c>
      <c r="C9" s="657" t="s">
        <v>173</v>
      </c>
      <c r="D9" s="253" t="s">
        <v>12</v>
      </c>
      <c r="E9" s="254">
        <v>1500</v>
      </c>
      <c r="F9" s="255">
        <v>0.1</v>
      </c>
      <c r="G9" s="256">
        <v>2.82</v>
      </c>
      <c r="H9" s="256">
        <f>G9/1.03</f>
        <v>2.7378640776699026</v>
      </c>
    </row>
    <row r="10" spans="1:8" s="61" customFormat="1" ht="33" customHeight="1" x14ac:dyDescent="0.25">
      <c r="A10" s="17"/>
      <c r="B10" s="252" t="s">
        <v>44</v>
      </c>
      <c r="C10" s="658"/>
      <c r="D10" s="257" t="s">
        <v>12</v>
      </c>
      <c r="E10" s="258">
        <v>1200</v>
      </c>
      <c r="F10" s="255">
        <v>0.1</v>
      </c>
      <c r="G10" s="256">
        <v>2.71</v>
      </c>
      <c r="H10" s="256">
        <f t="shared" ref="H10:H13" si="1">G10/1.03</f>
        <v>2.6310679611650483</v>
      </c>
    </row>
    <row r="11" spans="1:8" s="61" customFormat="1" ht="33" customHeight="1" x14ac:dyDescent="0.25">
      <c r="A11" s="50"/>
      <c r="B11" s="252" t="s">
        <v>41</v>
      </c>
      <c r="C11" s="658"/>
      <c r="D11" s="257" t="s">
        <v>12</v>
      </c>
      <c r="E11" s="258">
        <v>800</v>
      </c>
      <c r="F11" s="255">
        <v>0.1</v>
      </c>
      <c r="G11" s="256">
        <v>2.95</v>
      </c>
      <c r="H11" s="256">
        <f t="shared" si="1"/>
        <v>2.8640776699029127</v>
      </c>
    </row>
    <row r="12" spans="1:8" s="11" customFormat="1" ht="33" customHeight="1" x14ac:dyDescent="0.25">
      <c r="A12" s="51"/>
      <c r="B12" s="252" t="s">
        <v>43</v>
      </c>
      <c r="C12" s="658"/>
      <c r="D12" s="257" t="s">
        <v>12</v>
      </c>
      <c r="E12" s="258">
        <v>600</v>
      </c>
      <c r="F12" s="255">
        <v>0.1</v>
      </c>
      <c r="G12" s="256">
        <v>4.3</v>
      </c>
      <c r="H12" s="256">
        <f t="shared" si="1"/>
        <v>4.174757281553398</v>
      </c>
    </row>
    <row r="13" spans="1:8" s="11" customFormat="1" ht="33" customHeight="1" x14ac:dyDescent="0.25">
      <c r="A13" s="51"/>
      <c r="B13" s="252" t="s">
        <v>42</v>
      </c>
      <c r="C13" s="658"/>
      <c r="D13" s="257" t="s">
        <v>12</v>
      </c>
      <c r="E13" s="258">
        <v>440</v>
      </c>
      <c r="F13" s="255">
        <v>0.1</v>
      </c>
      <c r="G13" s="256">
        <v>5.85</v>
      </c>
      <c r="H13" s="256">
        <f t="shared" si="1"/>
        <v>5.6796116504854366</v>
      </c>
    </row>
    <row r="14" spans="1:8" s="11" customFormat="1" ht="33" customHeight="1" x14ac:dyDescent="0.25">
      <c r="A14" s="51"/>
      <c r="B14" s="506" t="s">
        <v>390</v>
      </c>
      <c r="C14" s="509" t="s">
        <v>1</v>
      </c>
      <c r="D14" s="507" t="s">
        <v>26</v>
      </c>
      <c r="E14" s="507" t="s">
        <v>166</v>
      </c>
      <c r="F14" s="510" t="s">
        <v>8</v>
      </c>
      <c r="G14" s="507" t="s">
        <v>164</v>
      </c>
      <c r="H14" s="507" t="s">
        <v>165</v>
      </c>
    </row>
    <row r="15" spans="1:8" s="11" customFormat="1" ht="33" customHeight="1" x14ac:dyDescent="0.25">
      <c r="A15" s="51"/>
      <c r="B15" s="409" t="s">
        <v>367</v>
      </c>
      <c r="C15" s="410" t="s">
        <v>173</v>
      </c>
      <c r="D15" s="411" t="s">
        <v>12</v>
      </c>
      <c r="E15" s="411">
        <v>800</v>
      </c>
      <c r="F15" s="412">
        <v>0.1</v>
      </c>
      <c r="G15" s="411">
        <v>2.86</v>
      </c>
      <c r="H15" s="413">
        <f>G15/1.03</f>
        <v>2.7766990291262132</v>
      </c>
    </row>
    <row r="16" spans="1:8" s="11" customFormat="1" ht="33" customHeight="1" x14ac:dyDescent="0.25">
      <c r="A16" s="51"/>
      <c r="B16" s="259" t="s">
        <v>167</v>
      </c>
      <c r="C16" s="656" t="s">
        <v>118</v>
      </c>
      <c r="D16" s="260" t="s">
        <v>12</v>
      </c>
      <c r="E16" s="194">
        <v>3600</v>
      </c>
      <c r="F16" s="195">
        <v>0.1</v>
      </c>
      <c r="G16" s="414">
        <v>3.35</v>
      </c>
      <c r="H16" s="196">
        <f t="shared" ref="H16:H23" si="2">G16/1.03</f>
        <v>3.2524271844660193</v>
      </c>
    </row>
    <row r="17" spans="1:12" s="61" customFormat="1" ht="45" customHeight="1" x14ac:dyDescent="0.25">
      <c r="A17" s="17"/>
      <c r="B17" s="259" t="s">
        <v>168</v>
      </c>
      <c r="C17" s="656"/>
      <c r="D17" s="260" t="s">
        <v>12</v>
      </c>
      <c r="E17" s="194" t="s">
        <v>7</v>
      </c>
      <c r="F17" s="195">
        <v>0.1</v>
      </c>
      <c r="G17" s="414">
        <v>2.82</v>
      </c>
      <c r="H17" s="196">
        <f t="shared" ref="H17" si="3">G17/1.03</f>
        <v>2.7378640776699026</v>
      </c>
    </row>
    <row r="18" spans="1:12" s="11" customFormat="1" ht="32.450000000000003" customHeight="1" x14ac:dyDescent="0.25">
      <c r="A18" s="14"/>
      <c r="B18" s="259" t="s">
        <v>169</v>
      </c>
      <c r="C18" s="656"/>
      <c r="D18" s="260" t="s">
        <v>12</v>
      </c>
      <c r="E18" s="194">
        <v>2400</v>
      </c>
      <c r="F18" s="195">
        <v>0.1</v>
      </c>
      <c r="G18" s="196">
        <v>3.16</v>
      </c>
      <c r="H18" s="196">
        <f t="shared" si="2"/>
        <v>3.0679611650485437</v>
      </c>
    </row>
    <row r="19" spans="1:12" s="11" customFormat="1" ht="32.450000000000003" customHeight="1" x14ac:dyDescent="0.25">
      <c r="A19" s="14"/>
      <c r="B19" s="259" t="s">
        <v>170</v>
      </c>
      <c r="C19" s="656"/>
      <c r="D19" s="260" t="s">
        <v>12</v>
      </c>
      <c r="E19" s="194">
        <v>1800</v>
      </c>
      <c r="F19" s="195">
        <v>0.1</v>
      </c>
      <c r="G19" s="414">
        <v>3</v>
      </c>
      <c r="H19" s="196">
        <f t="shared" si="2"/>
        <v>2.912621359223301</v>
      </c>
    </row>
    <row r="20" spans="1:12" s="11" customFormat="1" ht="32.450000000000003" customHeight="1" x14ac:dyDescent="0.25">
      <c r="A20" s="14"/>
      <c r="B20" s="259" t="s">
        <v>171</v>
      </c>
      <c r="C20" s="656"/>
      <c r="D20" s="260" t="s">
        <v>12</v>
      </c>
      <c r="E20" s="194">
        <v>1200</v>
      </c>
      <c r="F20" s="195">
        <v>0.1</v>
      </c>
      <c r="G20" s="196">
        <v>4.43</v>
      </c>
      <c r="H20" s="196">
        <f t="shared" si="2"/>
        <v>4.3009708737864072</v>
      </c>
    </row>
    <row r="21" spans="1:12" s="11" customFormat="1" ht="32.450000000000003" customHeight="1" x14ac:dyDescent="0.25">
      <c r="A21" s="14"/>
      <c r="B21" s="259" t="s">
        <v>19</v>
      </c>
      <c r="C21" s="656"/>
      <c r="D21" s="260" t="s">
        <v>12</v>
      </c>
      <c r="E21" s="194" t="s">
        <v>20</v>
      </c>
      <c r="F21" s="195">
        <v>0.1</v>
      </c>
      <c r="G21" s="414">
        <v>6.56</v>
      </c>
      <c r="H21" s="196">
        <f t="shared" si="2"/>
        <v>6.3689320388349513</v>
      </c>
      <c r="L21" s="11">
        <v>3</v>
      </c>
    </row>
    <row r="22" spans="1:12" s="11" customFormat="1" ht="32.450000000000003" customHeight="1" x14ac:dyDescent="0.25">
      <c r="A22" s="14"/>
      <c r="B22" s="259" t="s">
        <v>27</v>
      </c>
      <c r="C22" s="656"/>
      <c r="D22" s="260" t="s">
        <v>12</v>
      </c>
      <c r="E22" s="194">
        <v>320</v>
      </c>
      <c r="F22" s="195">
        <v>0.1</v>
      </c>
      <c r="G22" s="196">
        <v>14.37</v>
      </c>
      <c r="H22" s="196">
        <f t="shared" si="2"/>
        <v>13.95145631067961</v>
      </c>
    </row>
    <row r="23" spans="1:12" s="75" customFormat="1" ht="32.450000000000003" customHeight="1" x14ac:dyDescent="0.25">
      <c r="A23" s="49"/>
      <c r="B23" s="259" t="s">
        <v>65</v>
      </c>
      <c r="C23" s="656"/>
      <c r="D23" s="260" t="s">
        <v>12</v>
      </c>
      <c r="E23" s="194">
        <v>40</v>
      </c>
      <c r="F23" s="195">
        <v>0.1</v>
      </c>
      <c r="G23" s="196">
        <v>60.69</v>
      </c>
      <c r="H23" s="196">
        <f t="shared" si="2"/>
        <v>58.922330097087375</v>
      </c>
    </row>
    <row r="24" spans="1:12" s="11" customFormat="1" ht="32.450000000000003" customHeight="1" x14ac:dyDescent="0.25">
      <c r="A24" s="14"/>
      <c r="B24" s="506" t="s">
        <v>390</v>
      </c>
      <c r="C24" s="509" t="s">
        <v>1</v>
      </c>
      <c r="D24" s="507" t="s">
        <v>26</v>
      </c>
      <c r="E24" s="507" t="s">
        <v>166</v>
      </c>
      <c r="F24" s="510" t="s">
        <v>8</v>
      </c>
      <c r="G24" s="507" t="s">
        <v>164</v>
      </c>
      <c r="H24" s="507" t="s">
        <v>165</v>
      </c>
    </row>
    <row r="25" spans="1:12" s="11" customFormat="1" ht="32.450000000000003" customHeight="1" x14ac:dyDescent="0.3">
      <c r="A25" s="14"/>
      <c r="B25" s="511" t="s">
        <v>187</v>
      </c>
      <c r="C25" s="653" t="s">
        <v>186</v>
      </c>
      <c r="D25" s="260" t="s">
        <v>12</v>
      </c>
      <c r="E25" s="261">
        <v>2400</v>
      </c>
      <c r="F25" s="195">
        <v>0.1</v>
      </c>
      <c r="G25" s="660" t="s">
        <v>363</v>
      </c>
      <c r="H25" s="661"/>
    </row>
    <row r="26" spans="1:12" s="11" customFormat="1" ht="32.450000000000003" customHeight="1" x14ac:dyDescent="0.3">
      <c r="A26" s="14"/>
      <c r="B26" s="511" t="s">
        <v>188</v>
      </c>
      <c r="C26" s="654"/>
      <c r="D26" s="260" t="s">
        <v>12</v>
      </c>
      <c r="E26" s="261">
        <v>2400</v>
      </c>
      <c r="F26" s="195">
        <v>0.1</v>
      </c>
      <c r="G26" s="512">
        <v>6</v>
      </c>
      <c r="H26" s="512">
        <f>G26/1.03</f>
        <v>5.825242718446602</v>
      </c>
    </row>
    <row r="27" spans="1:12" s="11" customFormat="1" ht="32.450000000000003" customHeight="1" x14ac:dyDescent="0.3">
      <c r="A27" s="14"/>
      <c r="B27" s="511" t="s">
        <v>189</v>
      </c>
      <c r="C27" s="654"/>
      <c r="D27" s="260" t="s">
        <v>12</v>
      </c>
      <c r="E27" s="261">
        <v>1800</v>
      </c>
      <c r="F27" s="195">
        <v>0.1</v>
      </c>
      <c r="G27" s="660" t="s">
        <v>363</v>
      </c>
      <c r="H27" s="661"/>
    </row>
    <row r="28" spans="1:12" s="11" customFormat="1" ht="32.450000000000003" customHeight="1" x14ac:dyDescent="0.3">
      <c r="A28" s="14"/>
      <c r="B28" s="511" t="s">
        <v>191</v>
      </c>
      <c r="C28" s="654"/>
      <c r="D28" s="260" t="s">
        <v>12</v>
      </c>
      <c r="E28" s="261">
        <v>1200</v>
      </c>
      <c r="F28" s="195">
        <v>0.1</v>
      </c>
      <c r="G28" s="512">
        <v>9.5500000000000007</v>
      </c>
      <c r="H28" s="512">
        <f>G28/1.03</f>
        <v>9.2718446601941746</v>
      </c>
    </row>
    <row r="29" spans="1:12" s="11" customFormat="1" ht="32.450000000000003" customHeight="1" x14ac:dyDescent="0.3">
      <c r="A29" s="14"/>
      <c r="B29" s="511" t="s">
        <v>190</v>
      </c>
      <c r="C29" s="652"/>
      <c r="D29" s="260" t="s">
        <v>12</v>
      </c>
      <c r="E29" s="261">
        <v>720</v>
      </c>
      <c r="F29" s="195">
        <v>0.1</v>
      </c>
      <c r="G29" s="512">
        <v>14.6</v>
      </c>
      <c r="H29" s="512">
        <f>G29/1.03</f>
        <v>14.174757281553397</v>
      </c>
    </row>
    <row r="30" spans="1:12" s="11" customFormat="1" ht="32.450000000000003" customHeight="1" x14ac:dyDescent="0.25">
      <c r="A30" s="14"/>
      <c r="B30" s="506" t="s">
        <v>114</v>
      </c>
      <c r="C30" s="509" t="s">
        <v>1</v>
      </c>
      <c r="D30" s="507" t="s">
        <v>26</v>
      </c>
      <c r="E30" s="507" t="s">
        <v>166</v>
      </c>
      <c r="F30" s="510" t="s">
        <v>8</v>
      </c>
      <c r="G30" s="507" t="s">
        <v>164</v>
      </c>
      <c r="H30" s="507" t="s">
        <v>165</v>
      </c>
    </row>
    <row r="31" spans="1:12" s="11" customFormat="1" ht="32.450000000000003" customHeight="1" x14ac:dyDescent="0.25">
      <c r="A31" s="14"/>
      <c r="B31" s="447" t="s">
        <v>115</v>
      </c>
      <c r="C31" s="448" t="s">
        <v>192</v>
      </c>
      <c r="D31" s="448" t="s">
        <v>12</v>
      </c>
      <c r="E31" s="449">
        <v>10000</v>
      </c>
      <c r="F31" s="450" t="s">
        <v>21</v>
      </c>
      <c r="G31" s="451">
        <v>1.1499999999999999</v>
      </c>
      <c r="H31" s="451">
        <f t="shared" ref="H31" si="4">G31/1.03</f>
        <v>1.116504854368932</v>
      </c>
    </row>
    <row r="32" spans="1:12" s="60" customFormat="1" ht="45.95" customHeight="1" x14ac:dyDescent="0.25">
      <c r="A32" s="18"/>
      <c r="B32" s="16"/>
      <c r="C32" s="10"/>
      <c r="D32" s="10"/>
      <c r="E32" s="10"/>
      <c r="F32" s="10"/>
      <c r="G32" s="10"/>
      <c r="H32" s="10"/>
    </row>
    <row r="33" spans="1:8" s="22" customFormat="1" ht="27.6" customHeight="1" x14ac:dyDescent="0.25">
      <c r="A33" s="15"/>
      <c r="B33" s="16"/>
      <c r="C33" s="10"/>
      <c r="D33" s="10"/>
      <c r="E33" s="10"/>
      <c r="F33" s="10"/>
      <c r="G33" s="10"/>
      <c r="H33" s="10"/>
    </row>
  </sheetData>
  <mergeCells count="7">
    <mergeCell ref="C25:C29"/>
    <mergeCell ref="G1:H1"/>
    <mergeCell ref="C16:C23"/>
    <mergeCell ref="C9:C13"/>
    <mergeCell ref="B2:H3"/>
    <mergeCell ref="G25:H25"/>
    <mergeCell ref="G27:H27"/>
  </mergeCells>
  <phoneticPr fontId="36" type="noConversion"/>
  <pageMargins left="0.70866141732283472" right="0.70866141732283472" top="0.74803149606299213" bottom="0.74803149606299213" header="0.31496062992125984" footer="0.31496062992125984"/>
  <pageSetup paperSize="9" scale="3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5">
    <tabColor rgb="FF92D050"/>
  </sheetPr>
  <dimension ref="A1:K64"/>
  <sheetViews>
    <sheetView showGridLines="0" zoomScale="60" zoomScaleNormal="60" workbookViewId="0">
      <selection activeCell="H9" sqref="H9"/>
    </sheetView>
  </sheetViews>
  <sheetFormatPr defaultColWidth="0" defaultRowHeight="30" customHeight="1" x14ac:dyDescent="0.25"/>
  <cols>
    <col min="1" max="1" width="2.140625" style="1" customWidth="1"/>
    <col min="2" max="2" width="89.85546875" style="4" customWidth="1"/>
    <col min="3" max="3" width="28.140625" style="1" customWidth="1"/>
    <col min="4" max="4" width="9.5703125" style="1" customWidth="1"/>
    <col min="5" max="5" width="17.140625" style="1" customWidth="1"/>
    <col min="6" max="6" width="11.5703125" style="1" customWidth="1"/>
    <col min="7" max="7" width="26.7109375" style="3" customWidth="1"/>
    <col min="8" max="8" width="26.7109375" style="9" customWidth="1"/>
    <col min="9" max="9" width="12" style="1" hidden="1" customWidth="1"/>
    <col min="10" max="10" width="9.140625" style="1" hidden="1" customWidth="1"/>
    <col min="11" max="11" width="0" style="1" hidden="1" customWidth="1"/>
    <col min="12" max="16384" width="9.140625" style="1" hidden="1"/>
  </cols>
  <sheetData>
    <row r="1" spans="2:10" ht="30" customHeight="1" x14ac:dyDescent="0.25">
      <c r="B1" s="659" t="s">
        <v>145</v>
      </c>
      <c r="C1" s="659"/>
      <c r="D1" s="659"/>
      <c r="E1" s="659"/>
      <c r="F1" s="659"/>
      <c r="G1" s="659"/>
      <c r="H1" s="659"/>
    </row>
    <row r="2" spans="2:10" ht="30" customHeight="1" x14ac:dyDescent="0.25">
      <c r="B2" s="659"/>
      <c r="C2" s="659"/>
      <c r="D2" s="659"/>
      <c r="E2" s="659"/>
      <c r="F2" s="659"/>
      <c r="G2" s="659"/>
      <c r="H2" s="659"/>
    </row>
    <row r="3" spans="2:10" ht="47.45" customHeight="1" thickBot="1" x14ac:dyDescent="0.3">
      <c r="B3" s="404" t="s">
        <v>0</v>
      </c>
      <c r="C3" s="404" t="s">
        <v>1</v>
      </c>
      <c r="D3" s="404" t="s">
        <v>26</v>
      </c>
      <c r="E3" s="404" t="s">
        <v>182</v>
      </c>
      <c r="F3" s="405" t="s">
        <v>8</v>
      </c>
      <c r="G3" s="664" t="s">
        <v>9</v>
      </c>
      <c r="H3" s="664"/>
    </row>
    <row r="4" spans="2:10" s="21" customFormat="1" ht="50.25" customHeight="1" x14ac:dyDescent="0.25">
      <c r="B4" s="662" t="s">
        <v>6</v>
      </c>
      <c r="C4" s="663"/>
      <c r="D4" s="663"/>
      <c r="E4" s="663"/>
      <c r="F4" s="663"/>
      <c r="G4" s="513" t="s">
        <v>174</v>
      </c>
      <c r="H4" s="514" t="s">
        <v>175</v>
      </c>
      <c r="I4" s="19"/>
      <c r="J4" s="20"/>
    </row>
    <row r="5" spans="2:10" s="14" customFormat="1" ht="41.25" customHeight="1" x14ac:dyDescent="0.25">
      <c r="B5" s="517" t="s">
        <v>392</v>
      </c>
      <c r="C5" s="518" t="s">
        <v>33</v>
      </c>
      <c r="D5" s="518" t="s">
        <v>12</v>
      </c>
      <c r="E5" s="519">
        <v>100</v>
      </c>
      <c r="F5" s="520" t="s">
        <v>24</v>
      </c>
      <c r="G5" s="521">
        <v>18.920000000000002</v>
      </c>
      <c r="H5" s="522">
        <f t="shared" ref="H5:H6" si="0">G5/1.03</f>
        <v>18.368932038834952</v>
      </c>
      <c r="I5" s="22"/>
      <c r="J5" s="11"/>
    </row>
    <row r="6" spans="2:10" s="14" customFormat="1" ht="41.25" customHeight="1" x14ac:dyDescent="0.25">
      <c r="B6" s="517" t="s">
        <v>391</v>
      </c>
      <c r="C6" s="518" t="s">
        <v>33</v>
      </c>
      <c r="D6" s="518" t="s">
        <v>12</v>
      </c>
      <c r="E6" s="519">
        <v>100</v>
      </c>
      <c r="F6" s="520" t="s">
        <v>24</v>
      </c>
      <c r="G6" s="521">
        <v>18.920000000000002</v>
      </c>
      <c r="H6" s="522">
        <f t="shared" si="0"/>
        <v>18.368932038834952</v>
      </c>
      <c r="I6" s="22"/>
      <c r="J6" s="11"/>
    </row>
    <row r="7" spans="2:10" s="14" customFormat="1" ht="41.25" customHeight="1" x14ac:dyDescent="0.25">
      <c r="B7" s="523" t="s">
        <v>176</v>
      </c>
      <c r="C7" s="524" t="s">
        <v>32</v>
      </c>
      <c r="D7" s="524" t="s">
        <v>5</v>
      </c>
      <c r="E7" s="525">
        <v>100</v>
      </c>
      <c r="F7" s="526">
        <v>0.1</v>
      </c>
      <c r="G7" s="527">
        <v>6.88</v>
      </c>
      <c r="H7" s="528">
        <f t="shared" ref="H7" si="1">G7/1.03</f>
        <v>6.6796116504854366</v>
      </c>
      <c r="I7" s="23"/>
    </row>
    <row r="8" spans="2:10" s="14" customFormat="1" ht="41.25" customHeight="1" x14ac:dyDescent="0.25">
      <c r="B8" s="529" t="s">
        <v>79</v>
      </c>
      <c r="C8" s="530" t="s">
        <v>96</v>
      </c>
      <c r="D8" s="530" t="s">
        <v>12</v>
      </c>
      <c r="E8" s="531">
        <v>100</v>
      </c>
      <c r="F8" s="532">
        <v>0.1</v>
      </c>
      <c r="G8" s="533">
        <v>9.51</v>
      </c>
      <c r="H8" s="534">
        <f t="shared" ref="H8" si="2">G8/1.03</f>
        <v>9.233009708737864</v>
      </c>
      <c r="I8" s="11"/>
    </row>
    <row r="9" spans="2:10" s="14" customFormat="1" ht="41.25" customHeight="1" x14ac:dyDescent="0.25">
      <c r="B9" s="675" t="s">
        <v>217</v>
      </c>
      <c r="C9" s="676"/>
      <c r="D9" s="676"/>
      <c r="E9" s="676"/>
      <c r="F9" s="676"/>
      <c r="G9" s="516" t="s">
        <v>174</v>
      </c>
      <c r="H9" s="515" t="s">
        <v>175</v>
      </c>
      <c r="I9" s="11"/>
    </row>
    <row r="10" spans="2:10" s="2" customFormat="1" ht="30" customHeight="1" x14ac:dyDescent="0.3">
      <c r="B10" s="665" t="s">
        <v>226</v>
      </c>
      <c r="C10" s="667" t="s">
        <v>212</v>
      </c>
      <c r="D10" s="667" t="s">
        <v>5</v>
      </c>
      <c r="E10" s="669">
        <v>1600</v>
      </c>
      <c r="F10" s="670">
        <v>0</v>
      </c>
      <c r="G10" s="671" t="s">
        <v>372</v>
      </c>
      <c r="H10" s="672"/>
      <c r="I10" s="7"/>
      <c r="J10" s="7"/>
    </row>
    <row r="11" spans="2:10" s="2" customFormat="1" ht="30" customHeight="1" x14ac:dyDescent="0.3">
      <c r="B11" s="665"/>
      <c r="C11" s="667"/>
      <c r="D11" s="667"/>
      <c r="E11" s="669"/>
      <c r="F11" s="670"/>
      <c r="G11" s="671" t="s">
        <v>373</v>
      </c>
      <c r="H11" s="672"/>
      <c r="I11" s="7"/>
      <c r="J11" s="7"/>
    </row>
    <row r="12" spans="2:10" s="2" customFormat="1" ht="30" customHeight="1" x14ac:dyDescent="0.3">
      <c r="B12" s="665"/>
      <c r="C12" s="667"/>
      <c r="D12" s="667"/>
      <c r="E12" s="669"/>
      <c r="F12" s="670"/>
      <c r="G12" s="671" t="s">
        <v>374</v>
      </c>
      <c r="H12" s="672"/>
      <c r="I12" s="7"/>
      <c r="J12" s="7"/>
    </row>
    <row r="13" spans="2:10" s="2" customFormat="1" ht="30" customHeight="1" x14ac:dyDescent="0.3">
      <c r="B13" s="665"/>
      <c r="C13" s="667"/>
      <c r="D13" s="667"/>
      <c r="E13" s="669"/>
      <c r="F13" s="670"/>
      <c r="G13" s="671" t="s">
        <v>375</v>
      </c>
      <c r="H13" s="672"/>
      <c r="I13" s="7"/>
      <c r="J13" s="7"/>
    </row>
    <row r="14" spans="2:10" s="2" customFormat="1" ht="30" customHeight="1" x14ac:dyDescent="0.3">
      <c r="B14" s="665"/>
      <c r="C14" s="667"/>
      <c r="D14" s="667"/>
      <c r="E14" s="669"/>
      <c r="F14" s="670"/>
      <c r="G14" s="671" t="s">
        <v>376</v>
      </c>
      <c r="H14" s="672"/>
      <c r="I14" s="7"/>
      <c r="J14" s="7"/>
    </row>
    <row r="15" spans="2:10" ht="30" customHeight="1" thickBot="1" x14ac:dyDescent="0.35">
      <c r="B15" s="666"/>
      <c r="C15" s="668"/>
      <c r="D15" s="668"/>
      <c r="E15" s="668"/>
      <c r="F15" s="668"/>
      <c r="G15" s="673" t="s">
        <v>377</v>
      </c>
      <c r="H15" s="674"/>
      <c r="I15" s="7"/>
      <c r="J15" s="7"/>
    </row>
    <row r="16" spans="2:10" ht="30" customHeight="1" x14ac:dyDescent="0.25">
      <c r="B16" s="7"/>
      <c r="C16" s="7"/>
      <c r="D16" s="7"/>
      <c r="E16" s="7"/>
      <c r="F16" s="7"/>
      <c r="G16" s="7"/>
      <c r="H16" s="8"/>
      <c r="I16" s="7"/>
      <c r="J16" s="7"/>
    </row>
    <row r="17" spans="2:10" ht="30" customHeight="1" x14ac:dyDescent="0.25">
      <c r="B17" s="7"/>
      <c r="C17" s="7"/>
      <c r="D17" s="7"/>
      <c r="E17" s="7"/>
      <c r="F17" s="7"/>
      <c r="G17" s="7"/>
      <c r="H17" s="8"/>
      <c r="I17" s="7"/>
      <c r="J17" s="7"/>
    </row>
    <row r="18" spans="2:10" ht="30" customHeight="1" x14ac:dyDescent="0.25">
      <c r="B18" s="7"/>
      <c r="C18" s="7"/>
      <c r="D18" s="7"/>
      <c r="E18" s="7"/>
      <c r="F18" s="7"/>
      <c r="G18" s="7"/>
      <c r="H18" s="8"/>
      <c r="I18" s="7"/>
      <c r="J18" s="7"/>
    </row>
    <row r="19" spans="2:10" ht="30" customHeight="1" x14ac:dyDescent="0.25">
      <c r="B19" s="7"/>
      <c r="C19" s="7"/>
      <c r="D19" s="7"/>
      <c r="E19" s="7"/>
      <c r="F19" s="7"/>
      <c r="G19" s="7"/>
      <c r="H19" s="8"/>
      <c r="I19" s="7"/>
      <c r="J19" s="7"/>
    </row>
    <row r="20" spans="2:10" ht="30" customHeight="1" x14ac:dyDescent="0.25">
      <c r="B20" s="7"/>
      <c r="C20" s="7"/>
      <c r="D20" s="7"/>
      <c r="E20" s="7"/>
      <c r="F20" s="7"/>
      <c r="G20" s="7"/>
      <c r="H20" s="8"/>
      <c r="I20" s="7"/>
      <c r="J20" s="7"/>
    </row>
    <row r="21" spans="2:10" ht="30" customHeight="1" x14ac:dyDescent="0.25">
      <c r="B21" s="7"/>
      <c r="C21" s="7"/>
      <c r="D21" s="7"/>
      <c r="E21" s="7"/>
      <c r="F21" s="7"/>
      <c r="G21" s="7"/>
      <c r="H21" s="8"/>
      <c r="I21" s="7"/>
      <c r="J21" s="7"/>
    </row>
    <row r="22" spans="2:10" ht="30" customHeight="1" x14ac:dyDescent="0.25">
      <c r="B22" s="7"/>
      <c r="C22" s="7"/>
      <c r="D22" s="7"/>
      <c r="E22" s="7"/>
      <c r="F22" s="7"/>
      <c r="G22" s="7"/>
      <c r="H22" s="8"/>
      <c r="I22" s="7"/>
      <c r="J22" s="7"/>
    </row>
    <row r="23" spans="2:10" ht="30" customHeight="1" x14ac:dyDescent="0.25">
      <c r="B23" s="7"/>
      <c r="C23" s="7"/>
      <c r="D23" s="7"/>
      <c r="E23" s="7"/>
      <c r="F23" s="7"/>
      <c r="G23" s="7"/>
      <c r="H23" s="8"/>
      <c r="I23" s="7"/>
      <c r="J23" s="7"/>
    </row>
    <row r="24" spans="2:10" ht="30" customHeight="1" x14ac:dyDescent="0.25">
      <c r="B24" s="7"/>
      <c r="C24" s="7"/>
      <c r="D24" s="7"/>
      <c r="E24" s="7"/>
      <c r="F24" s="7"/>
      <c r="G24" s="7"/>
      <c r="H24" s="8"/>
      <c r="I24" s="7"/>
      <c r="J24" s="7"/>
    </row>
    <row r="25" spans="2:10" ht="30" customHeight="1" x14ac:dyDescent="0.25">
      <c r="B25" s="7"/>
      <c r="C25" s="7"/>
      <c r="D25" s="7"/>
      <c r="E25" s="7"/>
      <c r="F25" s="7"/>
      <c r="G25" s="7"/>
      <c r="H25" s="8"/>
      <c r="I25" s="7"/>
      <c r="J25" s="7"/>
    </row>
    <row r="26" spans="2:10" ht="30" customHeight="1" x14ac:dyDescent="0.25">
      <c r="B26" s="7"/>
      <c r="C26" s="7"/>
      <c r="D26" s="7"/>
      <c r="E26" s="7"/>
      <c r="F26" s="7"/>
      <c r="G26" s="7"/>
      <c r="H26" s="8"/>
      <c r="I26" s="7"/>
      <c r="J26" s="7"/>
    </row>
    <row r="27" spans="2:10" ht="30" customHeight="1" x14ac:dyDescent="0.25">
      <c r="B27" s="7"/>
      <c r="C27" s="7"/>
      <c r="D27" s="7"/>
      <c r="E27" s="7"/>
      <c r="F27" s="7"/>
      <c r="G27" s="7"/>
      <c r="H27" s="8"/>
      <c r="I27" s="7"/>
      <c r="J27" s="7"/>
    </row>
    <row r="28" spans="2:10" ht="30" customHeight="1" x14ac:dyDescent="0.25">
      <c r="B28" s="7"/>
      <c r="C28" s="7"/>
      <c r="D28" s="7"/>
      <c r="E28" s="7"/>
      <c r="F28" s="7"/>
      <c r="G28" s="7"/>
      <c r="H28" s="8"/>
      <c r="I28" s="7"/>
      <c r="J28" s="7"/>
    </row>
    <row r="29" spans="2:10" ht="30" customHeight="1" x14ac:dyDescent="0.25">
      <c r="B29" s="7"/>
      <c r="C29" s="7"/>
      <c r="D29" s="7"/>
      <c r="E29" s="7"/>
      <c r="F29" s="7"/>
      <c r="G29" s="7"/>
      <c r="H29" s="8"/>
      <c r="I29" s="7"/>
      <c r="J29" s="7"/>
    </row>
    <row r="30" spans="2:10" ht="30" customHeight="1" x14ac:dyDescent="0.25">
      <c r="B30" s="7"/>
      <c r="C30" s="7"/>
      <c r="D30" s="7"/>
      <c r="E30" s="7"/>
      <c r="F30" s="7"/>
      <c r="G30" s="7"/>
      <c r="H30" s="8"/>
      <c r="I30" s="7"/>
      <c r="J30" s="7"/>
    </row>
    <row r="31" spans="2:10" ht="30" customHeight="1" x14ac:dyDescent="0.25">
      <c r="B31" s="7"/>
      <c r="C31" s="7"/>
      <c r="D31" s="7"/>
      <c r="E31" s="7"/>
      <c r="F31" s="7"/>
      <c r="G31" s="7"/>
      <c r="H31" s="8"/>
      <c r="I31" s="7"/>
      <c r="J31" s="7"/>
    </row>
    <row r="32" spans="2:10" ht="30" customHeight="1" x14ac:dyDescent="0.25">
      <c r="B32" s="7"/>
      <c r="C32" s="7"/>
      <c r="D32" s="7"/>
      <c r="E32" s="7"/>
      <c r="F32" s="7"/>
      <c r="G32" s="7"/>
      <c r="H32" s="8"/>
      <c r="I32" s="7"/>
      <c r="J32" s="7"/>
    </row>
    <row r="33" spans="2:10" ht="30" customHeight="1" x14ac:dyDescent="0.25">
      <c r="B33" s="7"/>
      <c r="C33" s="7"/>
      <c r="D33" s="7"/>
      <c r="E33" s="7"/>
      <c r="F33" s="7"/>
      <c r="G33" s="7"/>
      <c r="H33" s="8"/>
      <c r="I33" s="7"/>
      <c r="J33" s="7"/>
    </row>
    <row r="34" spans="2:10" ht="30" customHeight="1" x14ac:dyDescent="0.25">
      <c r="B34" s="7"/>
      <c r="C34" s="7"/>
      <c r="D34" s="7"/>
      <c r="E34" s="7"/>
      <c r="F34" s="7"/>
      <c r="G34" s="7"/>
      <c r="H34" s="8"/>
      <c r="I34" s="7"/>
      <c r="J34" s="7"/>
    </row>
    <row r="35" spans="2:10" ht="30" customHeight="1" x14ac:dyDescent="0.25">
      <c r="B35" s="7"/>
      <c r="C35" s="7"/>
      <c r="D35" s="7"/>
      <c r="E35" s="7"/>
      <c r="F35" s="7"/>
      <c r="G35" s="7"/>
      <c r="H35" s="8"/>
      <c r="I35" s="7"/>
      <c r="J35" s="7"/>
    </row>
    <row r="36" spans="2:10" ht="30" customHeight="1" x14ac:dyDescent="0.25">
      <c r="B36" s="7"/>
      <c r="C36" s="7"/>
      <c r="D36" s="7"/>
      <c r="E36" s="7"/>
      <c r="F36" s="7"/>
      <c r="G36" s="7"/>
      <c r="H36" s="8"/>
      <c r="I36" s="7"/>
      <c r="J36" s="7"/>
    </row>
    <row r="37" spans="2:10" ht="30" customHeight="1" x14ac:dyDescent="0.25">
      <c r="B37" s="7"/>
      <c r="C37" s="7"/>
      <c r="D37" s="7"/>
      <c r="E37" s="7"/>
      <c r="F37" s="7"/>
      <c r="G37" s="7"/>
      <c r="H37" s="8"/>
      <c r="I37" s="7"/>
      <c r="J37" s="7"/>
    </row>
    <row r="38" spans="2:10" ht="30" customHeight="1" x14ac:dyDescent="0.25">
      <c r="B38" s="7"/>
      <c r="C38" s="7"/>
      <c r="D38" s="7"/>
      <c r="E38" s="7"/>
      <c r="F38" s="7"/>
      <c r="G38" s="7"/>
      <c r="H38" s="8"/>
      <c r="I38" s="7"/>
      <c r="J38" s="7"/>
    </row>
    <row r="39" spans="2:10" ht="30" customHeight="1" x14ac:dyDescent="0.25">
      <c r="B39" s="7"/>
      <c r="C39" s="7"/>
      <c r="D39" s="7"/>
      <c r="E39" s="7"/>
      <c r="F39" s="7"/>
      <c r="G39" s="7"/>
      <c r="H39" s="8"/>
      <c r="I39" s="7"/>
      <c r="J39" s="7"/>
    </row>
    <row r="40" spans="2:10" ht="30" customHeight="1" x14ac:dyDescent="0.25">
      <c r="B40" s="7"/>
      <c r="C40" s="7"/>
      <c r="D40" s="7"/>
      <c r="E40" s="7"/>
      <c r="F40" s="7"/>
      <c r="G40" s="7"/>
      <c r="H40" s="8"/>
      <c r="I40" s="7"/>
      <c r="J40" s="7"/>
    </row>
    <row r="41" spans="2:10" ht="30" customHeight="1" x14ac:dyDescent="0.25">
      <c r="B41" s="7"/>
      <c r="C41" s="7"/>
      <c r="D41" s="7"/>
      <c r="E41" s="7"/>
      <c r="F41" s="7"/>
      <c r="G41" s="7"/>
      <c r="H41" s="8"/>
      <c r="I41" s="7"/>
      <c r="J41" s="7"/>
    </row>
    <row r="42" spans="2:10" ht="30" customHeight="1" x14ac:dyDescent="0.25">
      <c r="B42" s="7"/>
      <c r="C42" s="7"/>
      <c r="D42" s="7"/>
      <c r="E42" s="7"/>
      <c r="F42" s="7"/>
      <c r="G42" s="7"/>
      <c r="H42" s="8"/>
      <c r="I42" s="7"/>
      <c r="J42" s="7"/>
    </row>
    <row r="43" spans="2:10" ht="30" customHeight="1" x14ac:dyDescent="0.25">
      <c r="B43" s="7"/>
      <c r="C43" s="7"/>
      <c r="D43" s="7"/>
      <c r="E43" s="7"/>
      <c r="F43" s="7"/>
      <c r="G43" s="7"/>
      <c r="H43" s="8"/>
      <c r="I43" s="7"/>
      <c r="J43" s="7"/>
    </row>
    <row r="44" spans="2:10" ht="30" customHeight="1" x14ac:dyDescent="0.25">
      <c r="B44" s="7"/>
      <c r="C44" s="7"/>
      <c r="D44" s="7"/>
      <c r="E44" s="7"/>
      <c r="F44" s="7"/>
      <c r="G44" s="7"/>
      <c r="H44" s="8"/>
      <c r="I44" s="7"/>
      <c r="J44" s="7"/>
    </row>
    <row r="45" spans="2:10" ht="30" customHeight="1" x14ac:dyDescent="0.25">
      <c r="B45" s="7"/>
      <c r="C45" s="7"/>
      <c r="D45" s="7"/>
      <c r="E45" s="7"/>
      <c r="F45" s="7"/>
      <c r="G45" s="7"/>
      <c r="H45" s="8"/>
      <c r="I45" s="7"/>
      <c r="J45" s="7"/>
    </row>
    <row r="46" spans="2:10" ht="30" customHeight="1" x14ac:dyDescent="0.25">
      <c r="B46" s="7"/>
      <c r="C46" s="7"/>
      <c r="D46" s="7"/>
      <c r="E46" s="7"/>
      <c r="F46" s="7"/>
      <c r="G46" s="7"/>
      <c r="H46" s="8"/>
      <c r="I46" s="7"/>
      <c r="J46" s="7"/>
    </row>
    <row r="47" spans="2:10" ht="30" customHeight="1" x14ac:dyDescent="0.25">
      <c r="B47" s="7"/>
      <c r="C47" s="7"/>
      <c r="D47" s="7"/>
      <c r="E47" s="7"/>
      <c r="F47" s="7"/>
      <c r="G47" s="7"/>
      <c r="H47" s="8"/>
      <c r="I47" s="7"/>
      <c r="J47" s="7"/>
    </row>
    <row r="48" spans="2:10" ht="30" customHeight="1" x14ac:dyDescent="0.25">
      <c r="B48" s="7"/>
      <c r="C48" s="7"/>
      <c r="D48" s="7"/>
      <c r="E48" s="7"/>
      <c r="F48" s="7"/>
      <c r="G48" s="7"/>
      <c r="H48" s="8"/>
      <c r="I48" s="7"/>
      <c r="J48" s="7"/>
    </row>
    <row r="49" spans="2:10" ht="30" customHeight="1" x14ac:dyDescent="0.25">
      <c r="B49" s="7"/>
      <c r="C49" s="7"/>
      <c r="D49" s="7"/>
      <c r="E49" s="7"/>
      <c r="F49" s="7"/>
      <c r="G49" s="7"/>
      <c r="H49" s="8"/>
      <c r="I49" s="7"/>
      <c r="J49" s="7"/>
    </row>
    <row r="50" spans="2:10" ht="30" customHeight="1" x14ac:dyDescent="0.25">
      <c r="B50" s="7"/>
      <c r="C50" s="7"/>
      <c r="D50" s="7"/>
      <c r="E50" s="7"/>
      <c r="F50" s="7"/>
      <c r="G50" s="7"/>
      <c r="H50" s="8"/>
      <c r="I50" s="7"/>
      <c r="J50" s="7"/>
    </row>
    <row r="51" spans="2:10" ht="30" customHeight="1" x14ac:dyDescent="0.25">
      <c r="B51" s="7"/>
      <c r="C51" s="7"/>
      <c r="D51" s="7"/>
      <c r="E51" s="7"/>
      <c r="F51" s="7"/>
      <c r="G51" s="7"/>
      <c r="H51" s="8"/>
      <c r="I51" s="7"/>
      <c r="J51" s="7"/>
    </row>
    <row r="52" spans="2:10" ht="30" customHeight="1" x14ac:dyDescent="0.25">
      <c r="B52" s="7"/>
      <c r="C52" s="7"/>
      <c r="D52" s="7"/>
      <c r="E52" s="7"/>
      <c r="F52" s="7"/>
      <c r="G52" s="7"/>
      <c r="H52" s="8"/>
      <c r="I52" s="7"/>
      <c r="J52" s="7"/>
    </row>
    <row r="53" spans="2:10" ht="30" customHeight="1" x14ac:dyDescent="0.25">
      <c r="B53" s="7"/>
      <c r="C53" s="7"/>
      <c r="D53" s="7"/>
      <c r="E53" s="7"/>
      <c r="F53" s="7"/>
      <c r="G53" s="7"/>
      <c r="H53" s="8"/>
      <c r="I53" s="7"/>
      <c r="J53" s="7"/>
    </row>
    <row r="54" spans="2:10" ht="30" customHeight="1" x14ac:dyDescent="0.25">
      <c r="B54" s="7"/>
      <c r="C54" s="7"/>
      <c r="D54" s="7"/>
      <c r="E54" s="7"/>
      <c r="F54" s="7"/>
      <c r="G54" s="7"/>
      <c r="H54" s="8"/>
      <c r="I54" s="7"/>
      <c r="J54" s="7"/>
    </row>
    <row r="55" spans="2:10" ht="30" customHeight="1" x14ac:dyDescent="0.25">
      <c r="B55" s="7"/>
      <c r="C55" s="7"/>
      <c r="D55" s="7"/>
      <c r="E55" s="7"/>
      <c r="F55" s="7"/>
      <c r="G55" s="7"/>
      <c r="H55" s="8"/>
      <c r="I55" s="7"/>
      <c r="J55" s="7"/>
    </row>
    <row r="56" spans="2:10" ht="30" customHeight="1" x14ac:dyDescent="0.25">
      <c r="B56" s="7"/>
      <c r="C56" s="7"/>
      <c r="D56" s="7"/>
      <c r="E56" s="7"/>
      <c r="F56" s="7"/>
      <c r="G56" s="7"/>
      <c r="H56" s="8"/>
      <c r="I56" s="7"/>
      <c r="J56" s="7"/>
    </row>
    <row r="57" spans="2:10" ht="30" customHeight="1" x14ac:dyDescent="0.25">
      <c r="B57" s="7"/>
      <c r="C57" s="7"/>
      <c r="D57" s="7"/>
      <c r="E57" s="7"/>
      <c r="F57" s="7"/>
      <c r="G57" s="7"/>
      <c r="H57" s="8"/>
      <c r="I57" s="7"/>
      <c r="J57" s="7"/>
    </row>
    <row r="58" spans="2:10" ht="30" customHeight="1" x14ac:dyDescent="0.25">
      <c r="B58" s="7"/>
      <c r="C58" s="7"/>
      <c r="D58" s="7"/>
      <c r="E58" s="7"/>
      <c r="F58" s="7"/>
      <c r="G58" s="7"/>
      <c r="H58" s="8"/>
      <c r="I58" s="7"/>
      <c r="J58" s="7"/>
    </row>
    <row r="59" spans="2:10" ht="30" customHeight="1" x14ac:dyDescent="0.25">
      <c r="B59" s="7"/>
      <c r="C59" s="7"/>
      <c r="D59" s="7"/>
      <c r="E59" s="7"/>
      <c r="F59" s="7"/>
      <c r="G59" s="7"/>
      <c r="H59" s="8"/>
      <c r="I59" s="7"/>
      <c r="J59" s="7"/>
    </row>
    <row r="60" spans="2:10" ht="30" customHeight="1" x14ac:dyDescent="0.25">
      <c r="B60" s="7"/>
      <c r="C60" s="7"/>
      <c r="D60" s="7"/>
      <c r="E60" s="7"/>
      <c r="F60" s="7"/>
      <c r="G60" s="7"/>
      <c r="H60" s="8"/>
      <c r="I60" s="7"/>
      <c r="J60" s="7"/>
    </row>
    <row r="61" spans="2:10" ht="30" customHeight="1" x14ac:dyDescent="0.25">
      <c r="B61" s="7"/>
      <c r="C61" s="7"/>
      <c r="D61" s="7"/>
      <c r="E61" s="7"/>
      <c r="F61" s="7"/>
      <c r="G61" s="7"/>
      <c r="H61" s="8"/>
      <c r="I61" s="7"/>
      <c r="J61" s="7"/>
    </row>
    <row r="62" spans="2:10" ht="30" customHeight="1" x14ac:dyDescent="0.25">
      <c r="B62" s="7"/>
      <c r="C62" s="7"/>
      <c r="D62" s="7"/>
      <c r="E62" s="7"/>
      <c r="F62" s="7"/>
      <c r="G62" s="7"/>
      <c r="H62" s="8"/>
      <c r="I62" s="7"/>
      <c r="J62" s="7"/>
    </row>
    <row r="63" spans="2:10" ht="30" customHeight="1" x14ac:dyDescent="0.25">
      <c r="B63" s="7"/>
      <c r="C63" s="7"/>
      <c r="D63" s="7"/>
      <c r="E63" s="7"/>
      <c r="F63" s="7"/>
      <c r="G63" s="7"/>
      <c r="H63" s="8"/>
      <c r="I63" s="7"/>
      <c r="J63" s="7"/>
    </row>
    <row r="64" spans="2:10" ht="30" customHeight="1" x14ac:dyDescent="0.25">
      <c r="H64" s="8"/>
    </row>
  </sheetData>
  <mergeCells count="15">
    <mergeCell ref="B4:F4"/>
    <mergeCell ref="G3:H3"/>
    <mergeCell ref="B1:H2"/>
    <mergeCell ref="B10:B15"/>
    <mergeCell ref="C10:C15"/>
    <mergeCell ref="D10:D15"/>
    <mergeCell ref="E10:E15"/>
    <mergeCell ref="F10:F15"/>
    <mergeCell ref="G10:H10"/>
    <mergeCell ref="G11:H11"/>
    <mergeCell ref="G12:H12"/>
    <mergeCell ref="G13:H13"/>
    <mergeCell ref="G14:H14"/>
    <mergeCell ref="G15:H15"/>
    <mergeCell ref="B9:F9"/>
  </mergeCells>
  <phoneticPr fontId="36" type="noConversion"/>
  <pageMargins left="0.7" right="0.7" top="0.75" bottom="0.75" header="0.3" footer="0.3"/>
  <pageSetup paperSize="9" scale="41" orientation="portrait" r:id="rId1"/>
  <colBreaks count="1" manualBreakCount="1">
    <brk id="8" max="14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2:F11"/>
  <sheetViews>
    <sheetView workbookViewId="0">
      <selection activeCell="D18" sqref="D18"/>
    </sheetView>
  </sheetViews>
  <sheetFormatPr defaultColWidth="9.140625" defaultRowHeight="18" x14ac:dyDescent="0.25"/>
  <cols>
    <col min="1" max="1" width="89" style="24" bestFit="1" customWidth="1"/>
    <col min="2" max="2" width="13.5703125" style="24" bestFit="1" customWidth="1"/>
    <col min="3" max="3" width="23" style="24" customWidth="1"/>
    <col min="4" max="4" width="11.42578125" style="24" customWidth="1"/>
    <col min="5" max="5" width="9.5703125" style="24" bestFit="1" customWidth="1"/>
    <col min="6" max="6" width="27.5703125" style="24" bestFit="1" customWidth="1"/>
    <col min="7" max="16384" width="9.140625" style="24"/>
  </cols>
  <sheetData>
    <row r="2" spans="1:6" x14ac:dyDescent="0.25">
      <c r="A2" s="25"/>
      <c r="B2" s="26" t="s">
        <v>73</v>
      </c>
      <c r="C2" s="26" t="s">
        <v>74</v>
      </c>
      <c r="D2" s="26" t="s">
        <v>50</v>
      </c>
      <c r="E2" s="27" t="s">
        <v>75</v>
      </c>
      <c r="F2" s="26" t="s">
        <v>77</v>
      </c>
    </row>
    <row r="3" spans="1:6" x14ac:dyDescent="0.25">
      <c r="A3" s="680" t="s">
        <v>101</v>
      </c>
      <c r="B3" s="677" t="s">
        <v>76</v>
      </c>
      <c r="C3" s="685" t="s">
        <v>103</v>
      </c>
      <c r="D3" s="686"/>
      <c r="E3" s="683" t="s">
        <v>5</v>
      </c>
      <c r="F3" s="677" t="s">
        <v>49</v>
      </c>
    </row>
    <row r="4" spans="1:6" x14ac:dyDescent="0.25">
      <c r="A4" s="681"/>
      <c r="B4" s="678"/>
      <c r="C4" s="678"/>
      <c r="D4" s="678"/>
      <c r="E4" s="683"/>
      <c r="F4" s="678"/>
    </row>
    <row r="5" spans="1:6" x14ac:dyDescent="0.25">
      <c r="A5" s="681"/>
      <c r="B5" s="678"/>
      <c r="C5" s="678"/>
      <c r="D5" s="678"/>
      <c r="E5" s="683"/>
      <c r="F5" s="678"/>
    </row>
    <row r="6" spans="1:6" x14ac:dyDescent="0.25">
      <c r="A6" s="682"/>
      <c r="B6" s="679"/>
      <c r="C6" s="679"/>
      <c r="D6" s="679"/>
      <c r="E6" s="684"/>
      <c r="F6" s="679"/>
    </row>
    <row r="7" spans="1:6" x14ac:dyDescent="0.25">
      <c r="A7" s="680" t="s">
        <v>102</v>
      </c>
      <c r="B7" s="677" t="s">
        <v>76</v>
      </c>
      <c r="C7" s="685" t="s">
        <v>103</v>
      </c>
      <c r="D7" s="686"/>
      <c r="E7" s="683" t="s">
        <v>5</v>
      </c>
      <c r="F7" s="677" t="s">
        <v>49</v>
      </c>
    </row>
    <row r="8" spans="1:6" x14ac:dyDescent="0.25">
      <c r="A8" s="681"/>
      <c r="B8" s="678"/>
      <c r="C8" s="678"/>
      <c r="D8" s="678"/>
      <c r="E8" s="683"/>
      <c r="F8" s="678"/>
    </row>
    <row r="9" spans="1:6" x14ac:dyDescent="0.25">
      <c r="A9" s="681"/>
      <c r="B9" s="678"/>
      <c r="C9" s="678"/>
      <c r="D9" s="678"/>
      <c r="E9" s="683"/>
      <c r="F9" s="678"/>
    </row>
    <row r="10" spans="1:6" x14ac:dyDescent="0.25">
      <c r="A10" s="682"/>
      <c r="B10" s="679"/>
      <c r="C10" s="679"/>
      <c r="D10" s="679"/>
      <c r="E10" s="684"/>
      <c r="F10" s="679"/>
    </row>
    <row r="11" spans="1:6" x14ac:dyDescent="0.25">
      <c r="A11" s="28"/>
      <c r="B11" s="29"/>
      <c r="C11" s="30"/>
      <c r="D11" s="30"/>
      <c r="E11" s="29"/>
      <c r="F11" s="29"/>
    </row>
  </sheetData>
  <mergeCells count="12">
    <mergeCell ref="F3:F6"/>
    <mergeCell ref="F7:F10"/>
    <mergeCell ref="A7:A10"/>
    <mergeCell ref="E7:E10"/>
    <mergeCell ref="B7:B10"/>
    <mergeCell ref="C7:C10"/>
    <mergeCell ref="D7:D10"/>
    <mergeCell ref="A3:A6"/>
    <mergeCell ref="E3:E6"/>
    <mergeCell ref="B3:B6"/>
    <mergeCell ref="C3:C6"/>
    <mergeCell ref="D3:D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Бахилы, Шапочки, Маски</vt:lpstr>
      <vt:lpstr>Простыни</vt:lpstr>
      <vt:lpstr>Салфетки спирт, Пластырь</vt:lpstr>
      <vt:lpstr>Гипсы, Перевязка</vt:lpstr>
      <vt:lpstr>Перчатки</vt:lpstr>
      <vt:lpstr>Шприцы, Иглы, Системы</vt:lpstr>
      <vt:lpstr>Шпатели ,Гинекология</vt:lpstr>
      <vt:lpstr>Халаты</vt:lpstr>
      <vt:lpstr>'Гипсы, Перевязка'!Область_печати</vt:lpstr>
      <vt:lpstr>Перчатки!Область_печати</vt:lpstr>
      <vt:lpstr>Простыни!Область_печати</vt:lpstr>
      <vt:lpstr>'Салфетки спирт, Пластырь'!Область_печати</vt:lpstr>
      <vt:lpstr>'Шпатели ,Гинекология'!Область_печати</vt:lpstr>
      <vt:lpstr>'Шприцы, Иглы, Системы'!Область_печати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</dc:creator>
  <cp:lastModifiedBy>Гвоздева Ирина Алексеевна</cp:lastModifiedBy>
  <cp:lastPrinted>2024-10-10T10:49:26Z</cp:lastPrinted>
  <dcterms:created xsi:type="dcterms:W3CDTF">2012-11-08T09:25:24Z</dcterms:created>
  <dcterms:modified xsi:type="dcterms:W3CDTF">2025-07-01T09:37:14Z</dcterms:modified>
</cp:coreProperties>
</file>