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0.101\Users\Public\прайсы\"/>
    </mc:Choice>
  </mc:AlternateContent>
  <xr:revisionPtr revIDLastSave="0" documentId="8_{38E57E46-4EDE-40B0-B5A8-83965227D05D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Бахилы, Шапочки, Маски" sheetId="1" r:id="rId1"/>
    <sheet name="Простыни" sheetId="13" r:id="rId2"/>
    <sheet name="Салфетки спирт, Пластырь" sheetId="2" r:id="rId3"/>
    <sheet name="Гипсы, Перевязка" sheetId="15" r:id="rId4"/>
    <sheet name="Перчатки" sheetId="4" r:id="rId5"/>
    <sheet name="Шприцы, Иглы, Системы" sheetId="3" r:id="rId6"/>
    <sheet name="Шпатели ,Гинекология" sheetId="5" r:id="rId7"/>
    <sheet name="Халаты" sheetId="14" state="hidden" r:id="rId8"/>
  </sheets>
  <definedNames>
    <definedName name="_xlnm._FilterDatabase" localSheetId="1" hidden="1">Простыни!#REF!</definedName>
    <definedName name="_xlnm._FilterDatabase" localSheetId="5" hidden="1">'Шприцы, Иглы, Системы'!$B$1:$H$31</definedName>
    <definedName name="_xlnm.Print_Area" localSheetId="3">'Гипсы, Перевязка'!$A$1:$H$145</definedName>
    <definedName name="_xlnm.Print_Area" localSheetId="4">Перчатки!$A$1:$K$17</definedName>
    <definedName name="_xlnm.Print_Area" localSheetId="1">Простыни!$A$1:$EH$65</definedName>
    <definedName name="_xlnm.Print_Area" localSheetId="2">'Салфетки спирт, Пластырь'!$A$1:$H$58</definedName>
    <definedName name="_xlnm.Print_Area" localSheetId="6">'Шпатели ,Гинекология'!$A$1:$AP$15</definedName>
    <definedName name="_xlnm.Print_Area" localSheetId="5">'Шприцы, Иглы, Системы'!$A$1:$H$33</definedName>
  </definedNames>
  <calcPr calcId="181029" iterateDelta="1E-4"/>
  <fileRecoveryPr autoRecover="0"/>
</workbook>
</file>

<file path=xl/calcChain.xml><?xml version="1.0" encoding="utf-8"?>
<calcChain xmlns="http://schemas.openxmlformats.org/spreadsheetml/2006/main">
  <c r="H7" i="4" l="1"/>
  <c r="H14" i="15"/>
  <c r="H13" i="15"/>
  <c r="H12" i="15"/>
  <c r="H53" i="13"/>
  <c r="I53" i="13" s="1"/>
  <c r="H52" i="13"/>
  <c r="I52" i="13" s="1"/>
  <c r="H51" i="13"/>
  <c r="I51" i="13" s="1"/>
  <c r="H36" i="2" l="1"/>
  <c r="H15" i="3"/>
  <c r="H29" i="3" l="1"/>
  <c r="H28" i="3"/>
  <c r="H26" i="3"/>
  <c r="H142" i="15" l="1"/>
  <c r="H143" i="15"/>
  <c r="H144" i="15"/>
  <c r="H141" i="15"/>
  <c r="H136" i="15"/>
  <c r="H137" i="15"/>
  <c r="H138" i="15"/>
  <c r="H139" i="15"/>
  <c r="H135" i="15"/>
  <c r="H131" i="15"/>
  <c r="H132" i="15"/>
  <c r="H133" i="15"/>
  <c r="H130" i="15"/>
  <c r="H125" i="15" l="1"/>
  <c r="H126" i="15"/>
  <c r="H127" i="15"/>
  <c r="H128" i="15"/>
  <c r="H124" i="15"/>
  <c r="H122" i="15"/>
  <c r="H121" i="15"/>
  <c r="H120" i="15"/>
  <c r="H119" i="15"/>
  <c r="H118" i="15"/>
  <c r="H117" i="15"/>
  <c r="H116" i="15"/>
  <c r="H111" i="15"/>
  <c r="H112" i="15"/>
  <c r="H113" i="15"/>
  <c r="H114" i="15"/>
  <c r="H115" i="15"/>
  <c r="H110" i="15"/>
  <c r="H109" i="15"/>
  <c r="H103" i="15"/>
  <c r="H104" i="15"/>
  <c r="H105" i="15"/>
  <c r="H106" i="15"/>
  <c r="H107" i="15"/>
  <c r="H108" i="15"/>
  <c r="H102" i="15"/>
  <c r="H94" i="15" l="1"/>
  <c r="H95" i="15"/>
  <c r="H96" i="15"/>
  <c r="H97" i="15"/>
  <c r="H98" i="15"/>
  <c r="H99" i="15"/>
  <c r="H100" i="15"/>
  <c r="H93" i="15"/>
  <c r="H85" i="15"/>
  <c r="H86" i="15"/>
  <c r="H87" i="15"/>
  <c r="H88" i="15"/>
  <c r="H89" i="15"/>
  <c r="H90" i="15"/>
  <c r="H91" i="15"/>
  <c r="H84" i="15"/>
  <c r="H76" i="15"/>
  <c r="H77" i="15"/>
  <c r="H78" i="15"/>
  <c r="H79" i="15"/>
  <c r="H80" i="15"/>
  <c r="H81" i="15"/>
  <c r="H82" i="15"/>
  <c r="H75" i="15"/>
  <c r="H20" i="15" l="1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19" i="15"/>
  <c r="H17" i="15" l="1"/>
  <c r="H16" i="15"/>
  <c r="H15" i="15"/>
  <c r="H10" i="15"/>
  <c r="H9" i="15"/>
  <c r="H8" i="15"/>
  <c r="H7" i="15"/>
  <c r="H6" i="15"/>
  <c r="H5" i="15"/>
  <c r="H6" i="4" l="1"/>
  <c r="H5" i="4"/>
  <c r="H37" i="2" l="1"/>
  <c r="H35" i="2"/>
  <c r="H34" i="2"/>
  <c r="H33" i="2"/>
  <c r="H32" i="2"/>
  <c r="H31" i="2"/>
  <c r="H30" i="2"/>
  <c r="H58" i="2" l="1"/>
  <c r="H57" i="2" l="1"/>
  <c r="H56" i="2"/>
  <c r="H53" i="2"/>
  <c r="H46" i="13" l="1"/>
  <c r="H47" i="13"/>
  <c r="H48" i="13"/>
  <c r="H49" i="13"/>
  <c r="H50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45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17" i="13"/>
  <c r="H6" i="13" l="1"/>
  <c r="H7" i="13"/>
  <c r="H8" i="13"/>
  <c r="H9" i="13"/>
  <c r="H10" i="13"/>
  <c r="H11" i="13"/>
  <c r="H12" i="13"/>
  <c r="H13" i="13"/>
  <c r="H14" i="13"/>
  <c r="H15" i="13"/>
  <c r="H5" i="13"/>
  <c r="H6" i="3" l="1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29" i="2"/>
  <c r="H28" i="2"/>
  <c r="H27" i="2"/>
  <c r="H26" i="2"/>
  <c r="H25" i="2"/>
  <c r="H24" i="2"/>
  <c r="H23" i="2"/>
  <c r="H22" i="2"/>
  <c r="H21" i="2"/>
  <c r="H20" i="2"/>
  <c r="H19" i="2"/>
  <c r="H12" i="3" l="1"/>
  <c r="H11" i="3"/>
  <c r="H6" i="5" l="1"/>
  <c r="H10" i="3" l="1"/>
  <c r="H13" i="3"/>
  <c r="H9" i="3"/>
  <c r="H17" i="3" l="1"/>
  <c r="H5" i="3" l="1"/>
  <c r="H31" i="3" l="1"/>
  <c r="H8" i="5" l="1"/>
  <c r="H16" i="3" l="1"/>
  <c r="H18" i="3"/>
  <c r="H19" i="3"/>
  <c r="H20" i="3"/>
  <c r="H21" i="3"/>
  <c r="H22" i="3"/>
  <c r="H23" i="3"/>
  <c r="H5" i="5" l="1"/>
  <c r="H7" i="5"/>
</calcChain>
</file>

<file path=xl/sharedStrings.xml><?xml version="1.0" encoding="utf-8"?>
<sst xmlns="http://schemas.openxmlformats.org/spreadsheetml/2006/main" count="920" uniqueCount="397">
  <si>
    <t>Наименование</t>
  </si>
  <si>
    <t>Производитель</t>
  </si>
  <si>
    <t>Единица изм.</t>
  </si>
  <si>
    <t>Россия</t>
  </si>
  <si>
    <t>Китай</t>
  </si>
  <si>
    <t>шт</t>
  </si>
  <si>
    <t>Гинекология</t>
  </si>
  <si>
    <t>2400/3000</t>
  </si>
  <si>
    <t xml:space="preserve"> НДС</t>
  </si>
  <si>
    <t>Цена  с НДС</t>
  </si>
  <si>
    <t>пар.</t>
  </si>
  <si>
    <t>10%</t>
  </si>
  <si>
    <t>шт.</t>
  </si>
  <si>
    <t>Бинт гипсовый 3*10</t>
  </si>
  <si>
    <t>Бинт гипсовый 3*20</t>
  </si>
  <si>
    <t>48/2304</t>
  </si>
  <si>
    <t>24/576</t>
  </si>
  <si>
    <t>Салфетки марл.двусл.16х14 стер.№10</t>
  </si>
  <si>
    <t>Салфетки марл.двусл.45х29 стер.№5</t>
  </si>
  <si>
    <t>Шприц (3-х комп) 20 мл однораз. стер. (Сана) КНР с иглой 0,8х40</t>
  </si>
  <si>
    <t>720/600</t>
  </si>
  <si>
    <t>Без НДС</t>
  </si>
  <si>
    <t xml:space="preserve"> Без НДС</t>
  </si>
  <si>
    <t xml:space="preserve">Россия </t>
  </si>
  <si>
    <t>Без ндс</t>
  </si>
  <si>
    <t>Салфетки марл.двусл.16х14стер.№20</t>
  </si>
  <si>
    <t>Ед. изм.</t>
  </si>
  <si>
    <t>Шприц (3-х комп) 50 мл однораз. стер. (Сана) КНР</t>
  </si>
  <si>
    <t>12/288</t>
  </si>
  <si>
    <t>Бинты гипсовые</t>
  </si>
  <si>
    <t>Системы переливания</t>
  </si>
  <si>
    <t>Бинт гипсовый 3*15</t>
  </si>
  <si>
    <t xml:space="preserve">АЗРИ /Россия </t>
  </si>
  <si>
    <t>Китай /САНА</t>
  </si>
  <si>
    <t xml:space="preserve">Лейкопластыри  </t>
  </si>
  <si>
    <t>Л/пластырь на тканевой основе 4 см*500см САНА</t>
  </si>
  <si>
    <t xml:space="preserve">Л/пластырь на тканевой основе 1 см*500см  Сана </t>
  </si>
  <si>
    <t>Бахилы  п/эт. Эконом  (18 мкм ) 2,2 гр  гладкие №100</t>
  </si>
  <si>
    <t>Бахилы  п/эт. Стандарт (20 мкм) 2,5 гр   гладкие №100</t>
  </si>
  <si>
    <t>Бахилы  п/эт. Эконом  (18 мкм ) 2,2 гр  текстура №100</t>
  </si>
  <si>
    <t>Бахилы  п/эт. Стандарт (20 мкм) 2,5 гр   текстура №100</t>
  </si>
  <si>
    <t>Шприц однораз. 5 мл с импорт.иглой 0,7х40 Игла надета</t>
  </si>
  <si>
    <t>Шприц однораз. 20 мл с импорт.иглой 0,8х40 Игла рядом</t>
  </si>
  <si>
    <t>Шприц однораз. 10 мл с импорт.иглой 0,8*40 Игла надета</t>
  </si>
  <si>
    <t>Шприц однораз. 2 мл с импорт.иглой 0,6х30 Игла надета</t>
  </si>
  <si>
    <t>Салфетки Марлевые  (28 гр плотность)</t>
  </si>
  <si>
    <t>смс18</t>
  </si>
  <si>
    <t>смс25</t>
  </si>
  <si>
    <t>смс42</t>
  </si>
  <si>
    <t>100/75</t>
  </si>
  <si>
    <t>стер</t>
  </si>
  <si>
    <t>Плотность</t>
  </si>
  <si>
    <t>Простыня из нетканого материала 80*70 №20</t>
  </si>
  <si>
    <t xml:space="preserve">Простыня из нетканого материала 200*70 №10 </t>
  </si>
  <si>
    <t xml:space="preserve">Простыня из нетканого материала 140*80 №10 </t>
  </si>
  <si>
    <t xml:space="preserve">Простыня из нетканого материала 160*80 №10 </t>
  </si>
  <si>
    <t>Простыня из нетканого материала 200*140 №5</t>
  </si>
  <si>
    <t>Простыня из нетканого материала 200*160 №5</t>
  </si>
  <si>
    <t>Простыня из нетканого материала 140*70 №10</t>
  </si>
  <si>
    <t>Простыня из нетканого материала 160*70 №10</t>
  </si>
  <si>
    <t>Простыня из нетканого материала 200*80 №10</t>
  </si>
  <si>
    <t xml:space="preserve">Простыня из нетканого материала 140*70 </t>
  </si>
  <si>
    <t xml:space="preserve">Простыня из нетканого материала 200*70 </t>
  </si>
  <si>
    <t xml:space="preserve">Простыня из нетканого материала 200*140 </t>
  </si>
  <si>
    <t xml:space="preserve">Простыня из нетканого материала 200*160 </t>
  </si>
  <si>
    <t>Шприц (3-х комп) 150 мл однораз. стер. (МИМ)</t>
  </si>
  <si>
    <t>Российская Федерация</t>
  </si>
  <si>
    <t>Бахилы  п/эт. Эконом 1,8 гр, гладкие №100</t>
  </si>
  <si>
    <t>Бахилы  п/эт. Эконом 1,8 гр, текстура №100</t>
  </si>
  <si>
    <t>Простыня из нетканого материала 200*80</t>
  </si>
  <si>
    <t>Кол-во в коробке</t>
  </si>
  <si>
    <t>Кол-во в коробе</t>
  </si>
  <si>
    <t xml:space="preserve"> от 100 000 руб </t>
  </si>
  <si>
    <t>материал</t>
  </si>
  <si>
    <t>н/стер</t>
  </si>
  <si>
    <t>ед изм</t>
  </si>
  <si>
    <t>25г/м2</t>
  </si>
  <si>
    <t>фасовка не стер/стер</t>
  </si>
  <si>
    <t>свыше                  300 000 пар</t>
  </si>
  <si>
    <t>Тест для опред-я беременности "Lady check"</t>
  </si>
  <si>
    <t>Салфетки спиртовые Этиловый спирт 60х100 мм (№300 / 5400 шт в коробе)</t>
  </si>
  <si>
    <t>Салфетки спиртовые Этиловый спирт 60х60  мм  (№300 / 6000 шт в коробе)</t>
  </si>
  <si>
    <t>Салфетки спиртовые Этиловый спирт 135х185мм (№200 / 1800  шт в коробе)</t>
  </si>
  <si>
    <t>Салфетки спиртовые Изопропиловый спирт 60х100 мм (№300 / 5400 шт в коробе)</t>
  </si>
  <si>
    <t>Салфетки спиртовые Изопропиловый спирт 135х185мм (№200 / 1800  шт в коробе)</t>
  </si>
  <si>
    <t>ООО "Фармэль" Россия</t>
  </si>
  <si>
    <t>Бахилы полиэтиленовые голубые гладкие</t>
  </si>
  <si>
    <t>Бахилы полиэтиленовые голубые текстурированные</t>
  </si>
  <si>
    <t>Бахилы  п/эт. Прочные (26 мкм) 3,00гр гладкие №100</t>
  </si>
  <si>
    <t xml:space="preserve">Бахилы  п/эт. Особопрочные (30 мкм) 4,00гр гладкие №100 </t>
  </si>
  <si>
    <t>Бахилы  п/эт. Прочные (26 мкм) 3,00гр текстура №100</t>
  </si>
  <si>
    <t xml:space="preserve">Бахилы  п/эт. Особопрочные (30 мкм) 4,00гр текстура №100 </t>
  </si>
  <si>
    <t>Бинт гипсовый 3*10 БСХ (быстросохнущие)</t>
  </si>
  <si>
    <t>Бинт гипсовый 3*15 БСХ (быстросохнущие)</t>
  </si>
  <si>
    <t>Бинт гипсовый 3*20 БСХ (быстросохнущие)</t>
  </si>
  <si>
    <t>Салфетки спиртовые Изопропиловый спирт 56х65  мм  (№300 / 6000 шт в коробе)</t>
  </si>
  <si>
    <t>Великобритания</t>
  </si>
  <si>
    <t>рулон</t>
  </si>
  <si>
    <t>200 шт в рул.</t>
  </si>
  <si>
    <t>100 шт в рул.</t>
  </si>
  <si>
    <t xml:space="preserve">Л/пластырь на тканевой   основе 3см*500см  САНА                    </t>
  </si>
  <si>
    <t xml:space="preserve">Халат хирургический 140см рукав на резинке рр52-54 </t>
  </si>
  <si>
    <t>Халат хирургический "ЕВРО" 140см рукав на манжете рр52-54</t>
  </si>
  <si>
    <t xml:space="preserve">ожидаются </t>
  </si>
  <si>
    <t>Салфетки спиртовые  Этиловый спирт 110х125мм (№200 / 3200 шт в коробе)</t>
  </si>
  <si>
    <t>Салфетки спиртовые Изопропиловый спирт 110х125мм (№200 / 3200 шт в коробе)</t>
  </si>
  <si>
    <t>Салфетки спиртовые Этиловый спирт 60х30 мм  (№300 /6000шт в коробе)</t>
  </si>
  <si>
    <t>Одноразовая одежда</t>
  </si>
  <si>
    <t>Система инфузионная SANA по 720 Wenzhou</t>
  </si>
  <si>
    <t>Шапочка "Шарлотта" гофрированная (цвет: белый)</t>
  </si>
  <si>
    <t>Шапочка "Шарлотта" гофрированная (цвет: голубой)</t>
  </si>
  <si>
    <t>до 30 000 шт</t>
  </si>
  <si>
    <t>ООО "Фарм-глобал", Россия</t>
  </si>
  <si>
    <t>Салфетки спиртовые Изопропиловый спирт 65х30 мм  (№300 /6000шт в коробе)</t>
  </si>
  <si>
    <t>Иглы</t>
  </si>
  <si>
    <t>Игла одноразовая      G18  1,2*40</t>
  </si>
  <si>
    <t>Л/пластырь на тканевой   основе 2см*500см  САНА</t>
  </si>
  <si>
    <t xml:space="preserve">Простыня из нетканого материала 70*80 </t>
  </si>
  <si>
    <t>Сана, Китай</t>
  </si>
  <si>
    <t>MASTER UNI UNFIX Лейкопластырь 5 х 500 см на тканевой основе</t>
  </si>
  <si>
    <t>MASTER UNI UNIPORE Лейкопластырь 2 х 500 см на нетканой основе</t>
  </si>
  <si>
    <t>MASTER UNI UNFIX Лейкопластырь 1 х 500 см на тканевой основе</t>
  </si>
  <si>
    <t>MASTER UNI UNFIX Лейкопластырь 2 х 500 см на тканевой основе</t>
  </si>
  <si>
    <t>MASTER UNI UNFIX Лейкопластырь 3 х 500 см на тканевой основе</t>
  </si>
  <si>
    <t>MASTER UNI UNFIX Лейкопластырь 4 х 500 см на тканевой основе</t>
  </si>
  <si>
    <t>MASTER UNI UNIPORE Лейкопластырь 3 х 500 см на нетканой основе</t>
  </si>
  <si>
    <t>MASTER UNI UNIPORE Лейкопластырь 5 х 500 см на нетканой основе</t>
  </si>
  <si>
    <t>24/360</t>
  </si>
  <si>
    <t>18/432</t>
  </si>
  <si>
    <t>6/180</t>
  </si>
  <si>
    <t>48/720</t>
  </si>
  <si>
    <t>12/180</t>
  </si>
  <si>
    <t>Лейкопластырь перцовый 6 см х 10 см, перфорированный</t>
  </si>
  <si>
    <t>Лейкопластырь перцовый 10 см х 18 см, перфорированный</t>
  </si>
  <si>
    <t>50/600</t>
  </si>
  <si>
    <t>Master Uni Лейкопластырь медицинский фиксирующий 6х8см на нетканой основе  с подушечкой для фиксации катетеров</t>
  </si>
  <si>
    <t>50/2000</t>
  </si>
  <si>
    <t>Лейкопластырь TENERIS  10м x 5см фиксирующий на нетканой основе в рулоне</t>
  </si>
  <si>
    <t>Лейкопластырь TENERIS  10м x 10см фиксирующий на нетканой основе  в рулоне</t>
  </si>
  <si>
    <t>Лейкопластырь бактерицидный 72 х 19 мм, № 10 полимерная основа</t>
  </si>
  <si>
    <t>Лейкопластырь бактерицидный 72 х 19 мм, № 10 нетканая основа.</t>
  </si>
  <si>
    <t>Л/пластырь бактерицидный 4 смх10 см.  Мастер Юни нетканая основа.</t>
  </si>
  <si>
    <t>Л/пластырь бактерицидный 6 смх10 см.  Мастер Юни  нетканая основа.</t>
  </si>
  <si>
    <t>Л/пластырь на тканевой основе 5 см*500см САНА</t>
  </si>
  <si>
    <t>Шприц однораз. 10 мл с импорт.иглой 0,8х41</t>
  </si>
  <si>
    <t xml:space="preserve">   ООО "ФАРМ - ГЛОБАЛ"  
тел.: +7 /495/ 786-34-91</t>
  </si>
  <si>
    <t>2 000 - 
25 000 пар</t>
  </si>
  <si>
    <t>25 000 - 
50 000 пар</t>
  </si>
  <si>
    <t>50 000 - 
100 000 пар</t>
  </si>
  <si>
    <t>100 000 - 
300 000 пар</t>
  </si>
  <si>
    <t>до 12 000 шт.</t>
  </si>
  <si>
    <t>12 000 - 
27 000 шт.</t>
  </si>
  <si>
    <t>27 000 - 
51 000 шт.</t>
  </si>
  <si>
    <t>51 000 - 
102 000 шт.</t>
  </si>
  <si>
    <t>102 000 - 
501 000 шт.</t>
  </si>
  <si>
    <t>до 5 000 шт.</t>
  </si>
  <si>
    <t>до 10 000 шт.</t>
  </si>
  <si>
    <t>до 20 000 шт.</t>
  </si>
  <si>
    <t>100 000 шт.</t>
  </si>
  <si>
    <t>50 000 шт.</t>
  </si>
  <si>
    <t>Маска медицинская одноразовая  трехслойная на резинках с носовым фиксатором , ГОЛУБАЯ (100 шт в п/э упаковке),  (3-х слойный спанбонд)</t>
  </si>
  <si>
    <r>
      <t>При заказе от 10 000 руб. доставка по Москве до транспортных компаний: "</t>
    </r>
    <r>
      <rPr>
        <u/>
        <sz val="17"/>
        <rFont val="Calibri"/>
        <family val="2"/>
        <charset val="204"/>
        <scheme val="minor"/>
      </rPr>
      <t>Байкалсервис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Деловые линии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КИТ</t>
    </r>
    <r>
      <rPr>
        <sz val="17"/>
        <rFont val="Calibri"/>
        <family val="2"/>
        <charset val="204"/>
        <scheme val="minor"/>
      </rPr>
      <t>" и "</t>
    </r>
    <r>
      <rPr>
        <u/>
        <sz val="17"/>
        <rFont val="Calibri"/>
        <family val="2"/>
        <charset val="204"/>
        <scheme val="minor"/>
      </rPr>
      <t>ПЭК</t>
    </r>
    <r>
      <rPr>
        <sz val="17"/>
        <rFont val="Calibri"/>
        <family val="2"/>
        <charset val="204"/>
        <scheme val="minor"/>
      </rPr>
      <t xml:space="preserve">"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
Доставка по Москве в пределах МКАД от суммы заказа 40 000 рублей в ВАО, СВАО, ЮВАО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 
Другие районы и транспортные компании - по согласованию. 
При заказе менее 10 000 рублей только самовывоз со склада г.Балашиха.   </t>
    </r>
  </si>
  <si>
    <t>Цена до 
50 000 руб.</t>
  </si>
  <si>
    <t>Цена от 
50 000 руб.</t>
  </si>
  <si>
    <t xml:space="preserve">до 100 000 руб. </t>
  </si>
  <si>
    <t xml:space="preserve">от 100 000 руб. </t>
  </si>
  <si>
    <t>Кол-во</t>
  </si>
  <si>
    <t>Шприц (3-х комп) 1 мл однораз. стер.(Инсулин, туберкулин)  (Сана) КНР с иглой 0,6х30</t>
  </si>
  <si>
    <t>Шприц (3-х комп) 2 мл однораз. стер. (Сана) КНР с иглой 0,6х30</t>
  </si>
  <si>
    <t>Шприц (3-х комп) 3 мл однораз. стер. (Сана) КНР</t>
  </si>
  <si>
    <t>Шприц (3-х комп) 5 мл однораз. стер. (Сана) КНР с иглой 0,7х40</t>
  </si>
  <si>
    <t>Шприц (3-х комп) 10 мл однораз. стер. (Сана) КНР с иглой 0,8х40</t>
  </si>
  <si>
    <t>Шприц однораз. 1 мл с импорт.иглой инсулин / туберкулин 2х компонентные</t>
  </si>
  <si>
    <t>Медпром Продакшен, Россия</t>
  </si>
  <si>
    <t>до 100 000 руб.</t>
  </si>
  <si>
    <t xml:space="preserve"> от 100 000 руб.</t>
  </si>
  <si>
    <t xml:space="preserve">Презервативы для УЗИ АЗРИ </t>
  </si>
  <si>
    <t xml:space="preserve"> от 100 000 руб .</t>
  </si>
  <si>
    <t>Л/пластырь бактерицидный 3,8 смх3,8 см.  Мастер Юни нетканая основа.</t>
  </si>
  <si>
    <t>Лейкопластырь медицинский фиксирующий на тканевой основе. 
Размер: 2 х 500 см. в пакете</t>
  </si>
  <si>
    <t>Лейкопластырь медицинский фиксирующий на тканевой основе. 
Размер: 3 х 500 см. в пакете</t>
  </si>
  <si>
    <t>Лейкопластырь медицинский фиксирующий на тканевой основе. 
Размер: 5 х 500 см. в пакете</t>
  </si>
  <si>
    <r>
      <t xml:space="preserve">Кол-во в </t>
    </r>
    <r>
      <rPr>
        <b/>
        <u/>
        <sz val="16"/>
        <rFont val="Cambria"/>
        <family val="1"/>
        <charset val="204"/>
        <scheme val="major"/>
      </rPr>
      <t>коробе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</si>
  <si>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до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</si>
  <si>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от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</si>
  <si>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t>Лейкопластырь бактерицидный на полимерной основе с рисунками 20 шт. в наборе, MASTER UNI KIDS Веселый цирк</t>
  </si>
  <si>
    <t>SF Medical</t>
  </si>
  <si>
    <t>Шприц стерильный инъекционный одн. прим. 2мл с надетой иглой 23Gх1 1/4"(0,6х30мм), 3-к, (ПП), 2400шт/100шт., SF Medical</t>
  </si>
  <si>
    <t>Шприц стерильный инъекционный одн. прим. 3мл с надетой иглой 23Gх1 1/4"(0,6х30 мм), 3-к, (ПП), 2400шт/100шт., SF Medical</t>
  </si>
  <si>
    <t>Шприц стерильный инъекционный одн. прим. 5мл с надетой иглой 22Gх1 1/2"(0,7х40мм), 3-к, (ПП), 1800шт/100шт., SF Medical</t>
  </si>
  <si>
    <t>Шприц 3-компон. стерил. инъекц. одн. прим. 20 мл с надет.игл. 21G 1 1/2" (0.8x40 мм), (ПП), 720шт /20шт., SF Medical</t>
  </si>
  <si>
    <t>Шприц стерильный инъекционный одн. прим. 10мл с надетой иглой 22Gх1 1/2"(0,8х40мм), 3-к, (ПП), 1200шт/100шт., SF Medical</t>
  </si>
  <si>
    <t>Альфатори/Сана Китай</t>
  </si>
  <si>
    <t>НОВИНКА ! ПРОИЗ-ВО РОССИЯ</t>
  </si>
  <si>
    <t>MASTER UNI Лейкопластырь  мед. Фикс. на ткан. Осн. Размер: 2x500 см. Производство РФ, в картоне  Россия (картонная уп-ка, общая уп-ка в коробе 200 шт)</t>
  </si>
  <si>
    <t>MASTER UNI Лейкопластырь мед. Фикс. на ткан. Осн. Размер: 3x500 см. Производство РФ, в картоне  Россия  (картонная уп-ка, общая уп-ка в коробе 200 шт)</t>
  </si>
  <si>
    <t>MASTER UNI Лейкопластырь мед. Фикс. на ткан. Осн. Размер: 5x500 см. Производство РФ, в картоне  Россия  (картонная уп-ка, общая уп-ка в коробе 120 шт)</t>
  </si>
  <si>
    <t>Стерин</t>
  </si>
  <si>
    <t>Повязка стерильная транспарентная из синтетического материала 6*7 см/100/Сана/Winner Medical/Китай</t>
  </si>
  <si>
    <t>Повязка стерильная адгезивная из нетканного материала 6*10 см/50/1500/Сана/Winner Medical/Китай</t>
  </si>
  <si>
    <t>50/1500</t>
  </si>
  <si>
    <t>50/1200</t>
  </si>
  <si>
    <t>Повязка стерильная адгезивная из нетканного материала 10*35 см/25/400/Сана/Winner Medical/Китай</t>
  </si>
  <si>
    <t>25/400</t>
  </si>
  <si>
    <t>Повязка стерильная адгезивная из нетканного материала 10*30 см/50/400/Сана/Winner Medical/Китай</t>
  </si>
  <si>
    <t>50/400</t>
  </si>
  <si>
    <t>Повязка стерильная адгезивная из нетканного материала 10*25 см/50/800/Сана/Winner Medical/Китай</t>
  </si>
  <si>
    <t>50/800</t>
  </si>
  <si>
    <t>Повязка стерильная адгезивная из нетканного материала 10*20 см/50/800/Сана/Winner Medical/Китай</t>
  </si>
  <si>
    <t>Повязка стерильная адгезивная из нетканного материала 10*15 см/50/1200/Сана/Winner Medical/Китай</t>
  </si>
  <si>
    <t>Маска трехслойная на резинках с носовым фиксатором в индивидуальной упаковке №5  5шт /пакет</t>
  </si>
  <si>
    <t>уп</t>
  </si>
  <si>
    <t>ООО "Алекса", Россия</t>
  </si>
  <si>
    <t>Перчатки смотровые НИТРИЛОВЫЕ СТЕРИЛЬНЫЕ неопудренные,   длина 240 мм , Размеры: XS, S, M, L, XL</t>
  </si>
  <si>
    <t>Перчатки смотровые  НИТРИЛОВЫЕ нестерильные текстура на пальцах, голубой цв.   XS</t>
  </si>
  <si>
    <t>Перчатки латексные смотровые стерильные НЕОПУДРЕННЫЕ с полимерным покрытием , текстурированные длина 240 мм  Размер S, M, L</t>
  </si>
  <si>
    <t xml:space="preserve">Перчатки смотровые  НИТРИЛОВЫЕ нестерильные текстура на пальцах, голубой цв.   XL, L, M, S </t>
  </si>
  <si>
    <t>ШПАТЕЛИ Стер. (дерево)</t>
  </si>
  <si>
    <r>
      <t xml:space="preserve">Бахилы  п/эт. 0,020  мм </t>
    </r>
    <r>
      <rPr>
        <b/>
        <sz val="16"/>
        <color rgb="FFFF0000"/>
        <rFont val="Cambria"/>
        <family val="1"/>
        <charset val="204"/>
        <scheme val="major"/>
      </rPr>
      <t xml:space="preserve">индивидуальная упаковка </t>
    </r>
  </si>
  <si>
    <r>
      <t>Простыня  в рулоне  0,7 м *0,7 м                                              (</t>
    </r>
    <r>
      <rPr>
        <i/>
        <sz val="16"/>
        <color theme="1"/>
        <rFont val="Cambria"/>
        <family val="1"/>
        <charset val="204"/>
        <scheme val="major"/>
      </rPr>
      <t>Цена за рулон</t>
    </r>
    <r>
      <rPr>
        <sz val="16"/>
        <color theme="1"/>
        <rFont val="Cambria"/>
        <family val="1"/>
        <charset val="204"/>
        <scheme val="major"/>
      </rPr>
      <t>)</t>
    </r>
  </si>
  <si>
    <r>
      <t>Простыня  в рулоне  0,7 м *0,8 м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</si>
  <si>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0,7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</si>
  <si>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0,8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</si>
  <si>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 xml:space="preserve">Перчатки медицинские хирургические АНАТОМИЧЕСКОЙ формы, латексные стерильные, </t>
    </r>
    <r>
      <rPr>
        <u/>
        <sz val="16"/>
        <rFont val="Cambria"/>
        <family val="1"/>
        <charset val="204"/>
        <scheme val="major"/>
      </rPr>
      <t>опудренные</t>
    </r>
    <r>
      <rPr>
        <sz val="16"/>
        <rFont val="Cambria"/>
        <family val="1"/>
        <charset val="204"/>
        <scheme val="major"/>
      </rPr>
      <t xml:space="preserve"> , текстурированные   только размер 6,8, 9                                 </t>
    </r>
  </si>
  <si>
    <r>
      <t xml:space="preserve">Перчатки латексные хирургические стерильные  АНАТОМИЧ. формы </t>
    </r>
    <r>
      <rPr>
        <b/>
        <sz val="16"/>
        <rFont val="Cambria"/>
        <family val="1"/>
        <charset val="204"/>
        <scheme val="major"/>
      </rPr>
      <t xml:space="preserve">НЕОПУДРЕННЫЕ. </t>
    </r>
    <r>
      <rPr>
        <sz val="16"/>
        <rFont val="Cambria"/>
        <family val="1"/>
        <charset val="204"/>
        <scheme val="major"/>
      </rPr>
      <t>текстура 6; 6,5; 7; 7,5; 8; 8,5;9  длина 280 мм</t>
    </r>
  </si>
  <si>
    <r>
      <t xml:space="preserve">Системы </t>
    </r>
    <r>
      <rPr>
        <b/>
        <sz val="16"/>
        <color rgb="FFFF0000"/>
        <rFont val="Cambria"/>
        <family val="1"/>
        <charset val="204"/>
        <scheme val="major"/>
      </rPr>
      <t xml:space="preserve">трансфузия. </t>
    </r>
    <r>
      <rPr>
        <sz val="16"/>
        <rFont val="Cambria"/>
        <family val="1"/>
        <charset val="204"/>
        <scheme val="major"/>
      </rPr>
      <t>SАNA с пластиковым шипом</t>
    </r>
  </si>
  <si>
    <t xml:space="preserve">Шпатель деревянный медицинский стерильный                                                 длина 140 мм /150 мм  </t>
  </si>
  <si>
    <t>Малайзия / Китай</t>
  </si>
  <si>
    <t>1000 /500</t>
  </si>
  <si>
    <t>Ватная продукция (Ем. Савостин)</t>
  </si>
  <si>
    <t>Спецдеталь   (время застывания     5-10 минут)</t>
  </si>
  <si>
    <t>Спецдеталь   (время застывания   2-4 минуты)</t>
  </si>
  <si>
    <t xml:space="preserve">Вата медицинская  хирургическая нестерильная по ГОСТ 5556-81 </t>
  </si>
  <si>
    <t xml:space="preserve"> кипная по 50 кг (цена за 1кг)</t>
  </si>
  <si>
    <t xml:space="preserve"> кипная по 30 кг (цена за 1кг)</t>
  </si>
  <si>
    <t xml:space="preserve"> кипная по 20 кг (цена за 1кг)</t>
  </si>
  <si>
    <t xml:space="preserve"> фасованная по 250 г.</t>
  </si>
  <si>
    <t xml:space="preserve"> фасованная по 100 г.</t>
  </si>
  <si>
    <t xml:space="preserve"> фасованная по 50 г.</t>
  </si>
  <si>
    <t xml:space="preserve"> фасованная по 25 г.</t>
  </si>
  <si>
    <t xml:space="preserve">Вата медицинская </t>
  </si>
  <si>
    <t>нестерильная</t>
  </si>
  <si>
    <t>по ГОСТ 5556-81</t>
  </si>
  <si>
    <t>хирургическая</t>
  </si>
  <si>
    <t>стерильная</t>
  </si>
  <si>
    <t xml:space="preserve"> фасованная по 250 г.      «ЕС»</t>
  </si>
  <si>
    <t xml:space="preserve"> фасованная по 200 г.      «ЕС»</t>
  </si>
  <si>
    <t>"ЗИГ-ЗАГ" ГОСТ 5556-81</t>
  </si>
  <si>
    <t xml:space="preserve"> фасованная по 100 г.      «ЕС»</t>
  </si>
  <si>
    <t xml:space="preserve"> фасованная по 50 г.        «ЕС»</t>
  </si>
  <si>
    <t xml:space="preserve"> в рулонах по 2,5 кг (цена за 1кг)</t>
  </si>
  <si>
    <t xml:space="preserve"> в рулонах по 1 кг (цена за 1кг)</t>
  </si>
  <si>
    <t xml:space="preserve"> фасованная по 500 г</t>
  </si>
  <si>
    <t>"Глазная"</t>
  </si>
  <si>
    <t xml:space="preserve"> фасованная по 100 г</t>
  </si>
  <si>
    <t xml:space="preserve"> фасованная по 50 г</t>
  </si>
  <si>
    <t xml:space="preserve"> фасованная по 25 г</t>
  </si>
  <si>
    <t xml:space="preserve"> фасованная по 250 г</t>
  </si>
  <si>
    <t>Стерильная</t>
  </si>
  <si>
    <t>Шарики ватные</t>
  </si>
  <si>
    <t>нестерильные по 100 шт (50 гр)</t>
  </si>
  <si>
    <t>медицинские</t>
  </si>
  <si>
    <t>Стерильные по 100 шт (50 гр)</t>
  </si>
  <si>
    <t xml:space="preserve">для станций переливания </t>
  </si>
  <si>
    <t>Стерильные по 20 шт (10 гр)</t>
  </si>
  <si>
    <t>крови</t>
  </si>
  <si>
    <t>стерильные по 20 шт (3 гр)</t>
  </si>
  <si>
    <t xml:space="preserve">Валики ватные </t>
  </si>
  <si>
    <t>нестерильные по 2000 шт</t>
  </si>
  <si>
    <t>стоматологические</t>
  </si>
  <si>
    <t>нестерильные по 500 шт</t>
  </si>
  <si>
    <t>размер 30 мм*10мм</t>
  </si>
  <si>
    <t>нестерильные по 200 шт</t>
  </si>
  <si>
    <t>стерильные по 20 шт</t>
  </si>
  <si>
    <t>размер 38 мм*10мм</t>
  </si>
  <si>
    <t>размер тампона 38*10 по 500 шт</t>
  </si>
  <si>
    <t xml:space="preserve">размер тампона 38*10 по 2000 шт </t>
  </si>
  <si>
    <t xml:space="preserve">Тампон  дентальный медицинский нестерильный </t>
  </si>
  <si>
    <t>размер тампона 38*10 по 2000 шт (короб)</t>
  </si>
  <si>
    <t xml:space="preserve">размер тампона 25*10  по 500 шт </t>
  </si>
  <si>
    <t xml:space="preserve">размер тампона 25*10  по 2000 шт </t>
  </si>
  <si>
    <t xml:space="preserve">размер тампона 30*10  по 500 шт </t>
  </si>
  <si>
    <t xml:space="preserve">размер тампона 30*10  по 2000 шт </t>
  </si>
  <si>
    <t>в бандаже по 50 шт</t>
  </si>
  <si>
    <t xml:space="preserve">размер тампона 45*10  по 500 шт </t>
  </si>
  <si>
    <t xml:space="preserve">размер тампона 45*10  по 2000 шт </t>
  </si>
  <si>
    <t>"LONG"</t>
  </si>
  <si>
    <t>100*10 по 500 шт</t>
  </si>
  <si>
    <t>100*10 по 2000 шт</t>
  </si>
  <si>
    <t>Тампон  дентальный медицинский стерильный</t>
  </si>
  <si>
    <t>кг</t>
  </si>
  <si>
    <t>нестерильный</t>
  </si>
  <si>
    <t xml:space="preserve">30/600 </t>
  </si>
  <si>
    <t>групповая упаковка</t>
  </si>
  <si>
    <t xml:space="preserve">20/200 </t>
  </si>
  <si>
    <t>стерильный</t>
  </si>
  <si>
    <t>индивидуальная упаковка</t>
  </si>
  <si>
    <t xml:space="preserve">30/720 </t>
  </si>
  <si>
    <t xml:space="preserve">30/540 </t>
  </si>
  <si>
    <t xml:space="preserve">20/300 </t>
  </si>
  <si>
    <t xml:space="preserve">Бинт 5*10 </t>
  </si>
  <si>
    <t xml:space="preserve">30/1020 </t>
  </si>
  <si>
    <t xml:space="preserve">Бинт 7*10 </t>
  </si>
  <si>
    <t xml:space="preserve">Бинт 7*14 </t>
  </si>
  <si>
    <t>Бинт 10*16</t>
  </si>
  <si>
    <t>Бинт  5*10</t>
  </si>
  <si>
    <t>Бинт  7*14</t>
  </si>
  <si>
    <t xml:space="preserve">Бинт  5*10 </t>
  </si>
  <si>
    <t xml:space="preserve">Бинт  7*14 </t>
  </si>
  <si>
    <t>Бинт марлевый медицинский "Емельянъ Савостинъ", плотность 32 гр/м2 , по ТУ  8158-019-44881728-2016, соответствует ГОСТ 1172-93</t>
  </si>
  <si>
    <t xml:space="preserve">30/720  </t>
  </si>
  <si>
    <t>Бинт 7*14</t>
  </si>
  <si>
    <t xml:space="preserve">20/360  </t>
  </si>
  <si>
    <t xml:space="preserve">Бинт 10*16 </t>
  </si>
  <si>
    <t>Бинт марлевый медицинский "Емельянъ Савостинъ", плотность 36 гр/м2 , по ТУ 8158-019-44881728-2016, соответствует ГОСТ 1172-93</t>
  </si>
  <si>
    <t xml:space="preserve">Бинт 5*10  </t>
  </si>
  <si>
    <t>20/360</t>
  </si>
  <si>
    <t>Бинты  и отрезы марлевые</t>
  </si>
  <si>
    <t>Марля медицинская фасованная  по ТУ 8461-011-44881728-2010 соответствует ГОСТ 16427-93</t>
  </si>
  <si>
    <t>отрез марлевый 1м  Книжка (короб)</t>
  </si>
  <si>
    <t>Отрез марлевый</t>
  </si>
  <si>
    <t>отрез марлевый 2м Книжка (короб)</t>
  </si>
  <si>
    <t>плотность 28 гр/м2</t>
  </si>
  <si>
    <t>отрез марлевый 3м Книжка/ролик (короб)</t>
  </si>
  <si>
    <t>отрез марлевый 5м Книжка/ролик (мешок)</t>
  </si>
  <si>
    <t>отрез марлевый 10м Книжка/ролик (мешок)</t>
  </si>
  <si>
    <t>отрез марлевый 100м Ролик (мешок)</t>
  </si>
  <si>
    <t>отрез марлевый 200 м Ролик (мешок)</t>
  </si>
  <si>
    <t>плотность 32 гр/м2</t>
  </si>
  <si>
    <t>плотность 36 гр/м2</t>
  </si>
  <si>
    <t>Марля медицинская в рулонах, производитель ХБК Навтекс (Россия)</t>
  </si>
  <si>
    <t>плотность 28+/-2 гр/м2 (арт 22)</t>
  </si>
  <si>
    <t>м</t>
  </si>
  <si>
    <t>плотность 30+/-2 гр/м2 (арт 8)</t>
  </si>
  <si>
    <t>в рулонах</t>
  </si>
  <si>
    <t>плотность 36+/-2 гр/м2 ГОСТ</t>
  </si>
  <si>
    <t>по 1000 м, ширина 90 см</t>
  </si>
  <si>
    <t>плотность 39+/-2 гр/м2</t>
  </si>
  <si>
    <t>плотность 52+/-2 гр/м2</t>
  </si>
  <si>
    <t xml:space="preserve">МАРЛЯ медицинская нестерильная </t>
  </si>
  <si>
    <t>Ватные шарики косметические</t>
  </si>
  <si>
    <t xml:space="preserve">цветные по 50 шт </t>
  </si>
  <si>
    <t xml:space="preserve">Шарики ватные </t>
  </si>
  <si>
    <t xml:space="preserve">цветные по100 шт </t>
  </si>
  <si>
    <t>косметические</t>
  </si>
  <si>
    <t>белые по 50 шт</t>
  </si>
  <si>
    <t>белые по 100шт</t>
  </si>
  <si>
    <t>Ватные палочки косметические (пластиковый стик)</t>
  </si>
  <si>
    <t>Палочки ватные белые</t>
  </si>
  <si>
    <t>фас. по 100 шт в п/эт пакет</t>
  </si>
  <si>
    <t>фас. по 100 шт в банке</t>
  </si>
  <si>
    <t>фас. по 200 шт в п/эт пакет</t>
  </si>
  <si>
    <t>фас. по 200 шт в банке</t>
  </si>
  <si>
    <t>фас. по 3500 шт в п/эт пакете</t>
  </si>
  <si>
    <t xml:space="preserve">"Палочка-тампон" с ватным намотом медицинская стерильная  (пластик) </t>
  </si>
  <si>
    <t>Палочка-тампон S-15 "КАПЕЛЬКА" №100/№50</t>
  </si>
  <si>
    <t>Палочка-тампон  M-15 "ТАМПОН"№100/№50</t>
  </si>
  <si>
    <t>размер тампона: 5,0*15,0                          размер палочки: 150*2,5см                                        намот: 100 % хлопок</t>
  </si>
  <si>
    <t>размер тампона: 10,0*20,0                         размер палочки: 150*2,5см                                                намот:100 % хлопок</t>
  </si>
  <si>
    <t>Палочка-тампон М-20 "ТАМПОН" №100/№50</t>
  </si>
  <si>
    <t>размер тампона: 10,0*20,0                       размер палочки: 200*2,5мм                                            намот: 100 % хлопок</t>
  </si>
  <si>
    <t>Палочка-тампон  L-20 "ТАМПОН"№100/№50</t>
  </si>
  <si>
    <t>размер тампона:10,0*30,0                     размер палочки: 200*2,5мм                                     намот: 100 % хлопок</t>
  </si>
  <si>
    <t>конец февраля</t>
  </si>
  <si>
    <t>Вата медицинская гигиеническая</t>
  </si>
  <si>
    <t xml:space="preserve">НДС </t>
  </si>
  <si>
    <t>Верамед</t>
  </si>
  <si>
    <t>Шприц (3-х комп) 5 мл однораз. стер. Россия с иглой 0,7х38</t>
  </si>
  <si>
    <t>Повязка стерильная адгезивная из нетканного материала 10*10см/50/1200/Сана/Winner Medical/Китай</t>
  </si>
  <si>
    <t>Л/пластырь бактерицидный 2,3 смх7,2 см.  Мастер Юни полимерная основа.</t>
  </si>
  <si>
    <t xml:space="preserve">Простыня из нетканого материала 140*80 </t>
  </si>
  <si>
    <t>Ньюфарм</t>
  </si>
  <si>
    <t>от 10 тыс. шт- 1,10/1,12</t>
  </si>
  <si>
    <t>от 20 тыс. шт- 1,08/1,10</t>
  </si>
  <si>
    <t>от 50 тыс. шт- 1,06/1,08</t>
  </si>
  <si>
    <t>от 100 тыс. шт- 1,04/1,06</t>
  </si>
  <si>
    <t>от 300 тыс. шт- 1,02/1,04</t>
  </si>
  <si>
    <t>от 500 тыс. шт- 1,00/1,02</t>
  </si>
  <si>
    <r>
      <t xml:space="preserve">Кол-во в </t>
    </r>
    <r>
      <rPr>
        <b/>
        <u/>
        <sz val="18"/>
        <rFont val="Cambria"/>
        <family val="1"/>
        <charset val="204"/>
        <scheme val="major"/>
      </rPr>
      <t>коробе</t>
    </r>
  </si>
  <si>
    <r>
      <t xml:space="preserve">Простыни хирургические </t>
    </r>
    <r>
      <rPr>
        <u/>
        <sz val="24"/>
        <rFont val="Cambria"/>
        <family val="1"/>
        <charset val="204"/>
        <scheme val="major"/>
      </rPr>
      <t>не</t>
    </r>
    <r>
      <rPr>
        <sz val="24"/>
        <rFont val="Cambria"/>
        <family val="1"/>
        <charset val="204"/>
        <scheme val="major"/>
      </rPr>
      <t>стерильные (</t>
    </r>
    <r>
      <rPr>
        <u/>
        <sz val="24"/>
        <rFont val="Cambria"/>
        <family val="1"/>
        <charset val="204"/>
        <scheme val="major"/>
      </rPr>
      <t>в рулонах</t>
    </r>
    <r>
      <rPr>
        <sz val="24"/>
        <rFont val="Cambria"/>
        <family val="1"/>
        <charset val="204"/>
        <scheme val="major"/>
      </rPr>
      <t>) пр-во ООО "Фарм-глобал", Россия</t>
    </r>
  </si>
  <si>
    <r>
      <t xml:space="preserve">Простыни хирургические </t>
    </r>
    <r>
      <rPr>
        <u/>
        <sz val="24"/>
        <rFont val="Cambria"/>
        <family val="1"/>
        <charset val="204"/>
        <scheme val="major"/>
      </rPr>
      <t>не</t>
    </r>
    <r>
      <rPr>
        <sz val="24"/>
        <rFont val="Cambria"/>
        <family val="1"/>
        <charset val="204"/>
        <scheme val="major"/>
      </rPr>
      <t>стерильные (</t>
    </r>
    <r>
      <rPr>
        <u/>
        <sz val="24"/>
        <rFont val="Cambria"/>
        <family val="1"/>
        <charset val="204"/>
        <scheme val="major"/>
      </rPr>
      <t>в отрезах</t>
    </r>
    <r>
      <rPr>
        <sz val="24"/>
        <rFont val="Cambria"/>
        <family val="1"/>
        <charset val="204"/>
        <scheme val="major"/>
      </rPr>
      <t>), пр-во ООО "Фарм-глобал", Россия</t>
    </r>
  </si>
  <si>
    <r>
      <t>Простыни хирургические стерильные  (</t>
    </r>
    <r>
      <rPr>
        <u/>
        <sz val="24"/>
        <rFont val="Cambria"/>
        <family val="1"/>
        <charset val="204"/>
        <scheme val="major"/>
      </rPr>
      <t>инд.уп.</t>
    </r>
    <r>
      <rPr>
        <sz val="24"/>
        <rFont val="Cambria"/>
        <family val="1"/>
        <charset val="204"/>
        <scheme val="major"/>
      </rPr>
      <t>), пр-во ООО "Фарм-глобал", Россия</t>
    </r>
  </si>
  <si>
    <r>
      <t xml:space="preserve">Салфетки спиртовые "Фармэль" Россия </t>
    </r>
    <r>
      <rPr>
        <u/>
        <sz val="22"/>
        <rFont val="Cambria"/>
        <family val="1"/>
        <charset val="204"/>
        <scheme val="major"/>
      </rPr>
      <t>стерильные</t>
    </r>
    <r>
      <rPr>
        <sz val="22"/>
        <rFont val="Cambria"/>
        <family val="1"/>
        <charset val="204"/>
        <scheme val="major"/>
      </rPr>
      <t xml:space="preserve"> (этиловый спирт-70%) внутренняя упаковка - </t>
    </r>
    <r>
      <rPr>
        <u/>
        <sz val="22"/>
        <rFont val="Cambria"/>
        <family val="1"/>
        <charset val="204"/>
        <scheme val="major"/>
      </rPr>
      <t>пакеты</t>
    </r>
  </si>
  <si>
    <r>
      <t xml:space="preserve">Салфетки спиртовые "Фарм-Глобал" Россия </t>
    </r>
    <r>
      <rPr>
        <u/>
        <sz val="24"/>
        <rFont val="Cambria"/>
        <family val="1"/>
        <charset val="204"/>
        <scheme val="major"/>
      </rPr>
      <t>нестерильные</t>
    </r>
    <r>
      <rPr>
        <sz val="24"/>
        <rFont val="Cambria"/>
        <family val="1"/>
        <charset val="204"/>
        <scheme val="major"/>
      </rPr>
      <t xml:space="preserve"> (изопропиловый спирт-70%) внутренняя уп. - </t>
    </r>
    <r>
      <rPr>
        <u/>
        <sz val="24"/>
        <rFont val="Cambria"/>
        <family val="1"/>
        <charset val="204"/>
        <scheme val="major"/>
      </rPr>
      <t>пакеты</t>
    </r>
  </si>
  <si>
    <r>
      <t xml:space="preserve">Бинт марлевый медицинский "Емельянъ Савостинъ", </t>
    </r>
    <r>
      <rPr>
        <sz val="24"/>
        <color indexed="8"/>
        <rFont val="Cambria"/>
        <family val="1"/>
        <charset val="204"/>
        <scheme val="major"/>
      </rPr>
      <t xml:space="preserve">плотность 28 гр/м2,  по  ТУ 8158-019-44881728-2016, соответствует ГОСТ 1172-93   </t>
    </r>
  </si>
  <si>
    <r>
      <t xml:space="preserve">Перчатки  смотровые  </t>
    </r>
    <r>
      <rPr>
        <u/>
        <sz val="24"/>
        <rFont val="Cambria"/>
        <family val="1"/>
        <charset val="204"/>
        <scheme val="major"/>
      </rPr>
      <t>нестерильные (латекс, нитрил)</t>
    </r>
  </si>
  <si>
    <r>
      <t xml:space="preserve">Перчатки  смотровые  </t>
    </r>
    <r>
      <rPr>
        <u/>
        <sz val="24"/>
        <rFont val="Cambria"/>
        <family val="1"/>
        <charset val="204"/>
        <scheme val="major"/>
      </rPr>
      <t>стерильные (латекс, нитрил)</t>
    </r>
  </si>
  <si>
    <r>
      <t xml:space="preserve">Перчатки хирургические </t>
    </r>
    <r>
      <rPr>
        <u/>
        <sz val="24"/>
        <rFont val="Cambria"/>
        <family val="1"/>
        <charset val="204"/>
        <scheme val="major"/>
      </rPr>
      <t>стерильные</t>
    </r>
  </si>
  <si>
    <r>
      <t xml:space="preserve">Перчатки латексн. смотровые  нестерильные НЕОПУДРЕННЫЕ текстура  </t>
    </r>
    <r>
      <rPr>
        <b/>
        <sz val="16"/>
        <color rgb="FFFF0000"/>
        <rFont val="Cambria"/>
        <family val="1"/>
        <charset val="204"/>
        <scheme val="major"/>
      </rPr>
      <t xml:space="preserve"> р-р L, M, S</t>
    </r>
    <r>
      <rPr>
        <sz val="16"/>
        <rFont val="Cambria"/>
        <family val="1"/>
        <charset val="204"/>
        <scheme val="major"/>
      </rPr>
      <t xml:space="preserve">  длина 240 мм </t>
    </r>
  </si>
  <si>
    <r>
      <t xml:space="preserve">Шприцы </t>
    </r>
    <r>
      <rPr>
        <u/>
        <sz val="24"/>
        <rFont val="Cambria"/>
        <family val="1"/>
        <charset val="204"/>
        <scheme val="major"/>
      </rPr>
      <t>2-х</t>
    </r>
    <r>
      <rPr>
        <sz val="24"/>
        <rFont val="Cambria"/>
        <family val="1"/>
        <charset val="204"/>
        <scheme val="major"/>
      </rPr>
      <t xml:space="preserve"> компонентные</t>
    </r>
  </si>
  <si>
    <r>
      <t xml:space="preserve">Шприцы </t>
    </r>
    <r>
      <rPr>
        <u/>
        <sz val="24"/>
        <rFont val="Cambria"/>
        <family val="1"/>
        <charset val="204"/>
        <scheme val="major"/>
      </rPr>
      <t>3-х</t>
    </r>
    <r>
      <rPr>
        <sz val="24"/>
        <rFont val="Cambria"/>
        <family val="1"/>
        <charset val="204"/>
        <scheme val="major"/>
      </rPr>
      <t xml:space="preserve"> компонентные</t>
    </r>
  </si>
  <si>
    <r>
      <t xml:space="preserve">Зеркало по Куско с поворотным фиксатором р-р </t>
    </r>
    <r>
      <rPr>
        <u/>
        <sz val="16"/>
        <color theme="1"/>
        <rFont val="Cambria"/>
        <family val="1"/>
        <charset val="204"/>
        <scheme val="major"/>
      </rPr>
      <t>S</t>
    </r>
  </si>
  <si>
    <r>
      <t xml:space="preserve">Зеркало по Куско с поворотным фиксатором р-р </t>
    </r>
    <r>
      <rPr>
        <u/>
        <sz val="16"/>
        <color theme="1"/>
        <rFont val="Cambria"/>
        <family val="1"/>
        <charset val="204"/>
        <scheme val="major"/>
      </rPr>
      <t>M</t>
    </r>
    <r>
      <rPr>
        <sz val="16"/>
        <color theme="1"/>
        <rFont val="Cambria"/>
        <family val="1"/>
        <charset val="204"/>
        <scheme val="major"/>
      </rPr>
      <t xml:space="preserve"> , </t>
    </r>
    <r>
      <rPr>
        <u/>
        <sz val="16"/>
        <color theme="1"/>
        <rFont val="Cambria"/>
        <family val="1"/>
        <charset val="204"/>
        <scheme val="major"/>
      </rPr>
      <t>L</t>
    </r>
  </si>
  <si>
    <t>Салфетки марл.двусл.16х14стер.№10</t>
  </si>
  <si>
    <t>Перчатки латексные смотровые стерильные ОПУДРЕННЫЕ длина 240 мм  Размер S</t>
  </si>
  <si>
    <t>Перчатки латексные смотровые стерильные ОПУДРЕННЫЕ длина 240 мм  Размер M, L</t>
  </si>
  <si>
    <r>
      <t xml:space="preserve">Перчатки латексн. смотровые  нестерильные ОПУДРЕННЫЕ   </t>
    </r>
    <r>
      <rPr>
        <b/>
        <sz val="16"/>
        <color rgb="FFFF0000"/>
        <rFont val="Cambria"/>
        <family val="1"/>
        <charset val="204"/>
        <scheme val="major"/>
      </rPr>
      <t xml:space="preserve"> р-р S</t>
    </r>
    <r>
      <rPr>
        <sz val="16"/>
        <rFont val="Cambria"/>
        <family val="1"/>
        <charset val="204"/>
        <scheme val="major"/>
      </rPr>
      <t xml:space="preserve">  длина 240 мм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</si>
</sst>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E"/>
      <charset val="238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9"/>
      <color indexed="48"/>
      <name val="Arial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ahoma"/>
      <family val="2"/>
      <charset val="204"/>
    </font>
    <font>
      <sz val="14"/>
      <name val="Tahoma"/>
      <family val="2"/>
      <charset val="204"/>
    </font>
    <font>
      <sz val="14"/>
      <color theme="1"/>
      <name val="Tahoma"/>
      <family val="2"/>
      <charset val="204"/>
    </font>
    <font>
      <b/>
      <sz val="16"/>
      <name val="Tahoma"/>
      <family val="2"/>
      <charset val="204"/>
    </font>
    <font>
      <b/>
      <sz val="16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28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sz val="16"/>
      <color theme="1"/>
      <name val="Tahoma"/>
      <family val="2"/>
      <charset val="204"/>
    </font>
    <font>
      <sz val="16"/>
      <color theme="0"/>
      <name val="Arial"/>
      <family val="2"/>
      <charset val="204"/>
    </font>
    <font>
      <sz val="1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8"/>
      <color theme="0"/>
      <name val="Times New Roman"/>
      <family val="1"/>
      <charset val="204"/>
    </font>
    <font>
      <sz val="20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sz val="17"/>
      <name val="Calibri"/>
      <family val="2"/>
      <charset val="204"/>
      <scheme val="minor"/>
    </font>
    <font>
      <u/>
      <sz val="17"/>
      <name val="Calibri"/>
      <family val="2"/>
      <charset val="204"/>
      <scheme val="minor"/>
    </font>
    <font>
      <b/>
      <sz val="17"/>
      <color rgb="FFFF0000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26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sz val="19"/>
      <name val="Cambria"/>
      <family val="1"/>
      <charset val="204"/>
      <scheme val="major"/>
    </font>
    <font>
      <b/>
      <sz val="16"/>
      <name val="Calibri"/>
      <family val="2"/>
      <charset val="204"/>
      <scheme val="minor"/>
    </font>
    <font>
      <b/>
      <sz val="19"/>
      <name val="Arial"/>
      <family val="2"/>
      <charset val="204"/>
    </font>
    <font>
      <sz val="19"/>
      <name val="Calibri"/>
      <family val="2"/>
      <charset val="204"/>
      <scheme val="minor"/>
    </font>
    <font>
      <sz val="16"/>
      <color theme="1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u/>
      <sz val="16"/>
      <name val="Cambria"/>
      <family val="1"/>
      <charset val="204"/>
      <scheme val="major"/>
    </font>
    <font>
      <b/>
      <u/>
      <sz val="16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b/>
      <sz val="16"/>
      <color theme="0"/>
      <name val="Cambria"/>
      <family val="1"/>
      <charset val="204"/>
      <scheme val="major"/>
    </font>
    <font>
      <i/>
      <sz val="16"/>
      <color theme="1"/>
      <name val="Cambria"/>
      <family val="1"/>
      <charset val="204"/>
      <scheme val="major"/>
    </font>
    <font>
      <i/>
      <sz val="16"/>
      <name val="Cambria"/>
      <family val="1"/>
      <charset val="204"/>
      <scheme val="major"/>
    </font>
    <font>
      <sz val="16"/>
      <color rgb="FFFF0000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  <font>
      <b/>
      <u/>
      <sz val="18"/>
      <name val="Cambria"/>
      <family val="1"/>
      <charset val="204"/>
      <scheme val="major"/>
    </font>
    <font>
      <sz val="18"/>
      <name val="Cambria"/>
      <family val="1"/>
      <charset val="204"/>
      <scheme val="major"/>
    </font>
    <font>
      <sz val="18"/>
      <color theme="1"/>
      <name val="Cambria"/>
      <family val="1"/>
      <charset val="204"/>
      <scheme val="major"/>
    </font>
    <font>
      <sz val="24"/>
      <name val="Cambria"/>
      <family val="1"/>
      <charset val="204"/>
      <scheme val="major"/>
    </font>
    <font>
      <b/>
      <i/>
      <sz val="24"/>
      <name val="Cambria"/>
      <family val="1"/>
      <charset val="204"/>
      <scheme val="major"/>
    </font>
    <font>
      <sz val="24"/>
      <color theme="1"/>
      <name val="Cambria"/>
      <family val="1"/>
      <charset val="204"/>
      <scheme val="major"/>
    </font>
    <font>
      <u/>
      <sz val="24"/>
      <name val="Cambria"/>
      <family val="1"/>
      <charset val="204"/>
      <scheme val="major"/>
    </font>
    <font>
      <b/>
      <sz val="24"/>
      <name val="Cambria"/>
      <family val="1"/>
      <charset val="204"/>
      <scheme val="major"/>
    </font>
    <font>
      <sz val="22"/>
      <name val="Cambria"/>
      <family val="1"/>
      <charset val="204"/>
      <scheme val="major"/>
    </font>
    <font>
      <u/>
      <sz val="22"/>
      <name val="Cambria"/>
      <family val="1"/>
      <charset val="204"/>
      <scheme val="major"/>
    </font>
    <font>
      <sz val="24"/>
      <color indexed="8"/>
      <name val="Cambria"/>
      <family val="1"/>
      <charset val="204"/>
      <scheme val="major"/>
    </font>
    <font>
      <u/>
      <sz val="16"/>
      <color theme="1"/>
      <name val="Cambria"/>
      <family val="1"/>
      <charset val="204"/>
      <scheme val="maj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BB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480B2"/>
        <bgColor indexed="64"/>
      </patternFill>
    </fill>
    <fill>
      <patternFill patternType="solid">
        <fgColor rgb="FFDDFBFA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5FB8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1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0" borderId="0"/>
    <xf numFmtId="0" fontId="1" fillId="0" borderId="0"/>
    <xf numFmtId="0" fontId="4" fillId="0" borderId="0"/>
    <xf numFmtId="0" fontId="31" fillId="0" borderId="0"/>
    <xf numFmtId="4" fontId="9" fillId="16" borderId="1" applyNumberFormat="0" applyProtection="0">
      <alignment vertical="center"/>
    </xf>
    <xf numFmtId="4" fontId="10" fillId="17" borderId="1" applyNumberFormat="0" applyProtection="0">
      <alignment vertical="center"/>
    </xf>
    <xf numFmtId="4" fontId="9" fillId="17" borderId="1" applyNumberFormat="0" applyProtection="0">
      <alignment horizontal="left" vertical="center" indent="1"/>
    </xf>
    <xf numFmtId="0" fontId="9" fillId="17" borderId="1" applyNumberFormat="0" applyProtection="0">
      <alignment horizontal="left" vertical="top" indent="1"/>
    </xf>
    <xf numFmtId="4" fontId="9" fillId="18" borderId="0" applyNumberFormat="0" applyProtection="0">
      <alignment horizontal="left" vertical="center" indent="1"/>
    </xf>
    <xf numFmtId="4" fontId="11" fillId="3" borderId="1" applyNumberFormat="0" applyProtection="0">
      <alignment horizontal="right" vertical="center"/>
    </xf>
    <xf numFmtId="4" fontId="11" fillId="9" borderId="1" applyNumberFormat="0" applyProtection="0">
      <alignment horizontal="right" vertical="center"/>
    </xf>
    <xf numFmtId="4" fontId="11" fillId="19" borderId="1" applyNumberFormat="0" applyProtection="0">
      <alignment horizontal="right" vertical="center"/>
    </xf>
    <xf numFmtId="4" fontId="11" fillId="11" borderId="1" applyNumberFormat="0" applyProtection="0">
      <alignment horizontal="right" vertical="center"/>
    </xf>
    <xf numFmtId="4" fontId="11" fillId="15" borderId="1" applyNumberFormat="0" applyProtection="0">
      <alignment horizontal="right" vertical="center"/>
    </xf>
    <xf numFmtId="4" fontId="11" fillId="20" borderId="1" applyNumberFormat="0" applyProtection="0">
      <alignment horizontal="right" vertical="center"/>
    </xf>
    <xf numFmtId="4" fontId="11" fillId="21" borderId="1" applyNumberFormat="0" applyProtection="0">
      <alignment horizontal="right" vertical="center"/>
    </xf>
    <xf numFmtId="4" fontId="11" fillId="22" borderId="1" applyNumberFormat="0" applyProtection="0">
      <alignment horizontal="right" vertical="center"/>
    </xf>
    <xf numFmtId="4" fontId="11" fillId="10" borderId="1" applyNumberFormat="0" applyProtection="0">
      <alignment horizontal="right" vertical="center"/>
    </xf>
    <xf numFmtId="4" fontId="9" fillId="23" borderId="2" applyNumberFormat="0" applyProtection="0">
      <alignment horizontal="left" vertical="center" indent="1"/>
    </xf>
    <xf numFmtId="4" fontId="11" fillId="24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32" fillId="25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11" fillId="26" borderId="1" applyNumberFormat="0" applyProtection="0">
      <alignment horizontal="right" vertical="center"/>
    </xf>
    <xf numFmtId="4" fontId="6" fillId="24" borderId="0" applyNumberFormat="0" applyProtection="0">
      <alignment horizontal="left" vertical="center" indent="1"/>
    </xf>
    <xf numFmtId="4" fontId="33" fillId="24" borderId="0" applyNumberFormat="0" applyProtection="0">
      <alignment horizontal="left" vertical="center" indent="1"/>
    </xf>
    <xf numFmtId="4" fontId="6" fillId="24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4" fontId="33" fillId="18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34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top" indent="1"/>
    </xf>
    <xf numFmtId="0" fontId="34" fillId="25" borderId="1" applyNumberFormat="0" applyProtection="0">
      <alignment horizontal="left" vertical="top" indent="1"/>
    </xf>
    <xf numFmtId="0" fontId="5" fillId="25" borderId="1" applyNumberFormat="0" applyProtection="0">
      <alignment horizontal="left" vertical="top" indent="1"/>
    </xf>
    <xf numFmtId="0" fontId="5" fillId="18" borderId="1" applyNumberFormat="0" applyProtection="0">
      <alignment horizontal="left" vertical="center" indent="1"/>
    </xf>
    <xf numFmtId="0" fontId="34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0" fontId="34" fillId="18" borderId="1" applyNumberFormat="0" applyProtection="0">
      <alignment horizontal="left" vertical="top" indent="1"/>
    </xf>
    <xf numFmtId="0" fontId="5" fillId="18" borderId="1" applyNumberFormat="0" applyProtection="0">
      <alignment horizontal="left" vertical="top" indent="1"/>
    </xf>
    <xf numFmtId="0" fontId="5" fillId="27" borderId="1" applyNumberFormat="0" applyProtection="0">
      <alignment horizontal="left" vertical="center" indent="1"/>
    </xf>
    <xf numFmtId="0" fontId="34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top" indent="1"/>
    </xf>
    <xf numFmtId="0" fontId="34" fillId="27" borderId="1" applyNumberFormat="0" applyProtection="0">
      <alignment horizontal="left" vertical="top" indent="1"/>
    </xf>
    <xf numFmtId="0" fontId="5" fillId="27" borderId="1" applyNumberFormat="0" applyProtection="0">
      <alignment horizontal="left" vertical="top" indent="1"/>
    </xf>
    <xf numFmtId="0" fontId="5" fillId="28" borderId="1" applyNumberFormat="0" applyProtection="0">
      <alignment horizontal="left" vertical="center" indent="1"/>
    </xf>
    <xf numFmtId="0" fontId="34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top" indent="1"/>
    </xf>
    <xf numFmtId="0" fontId="34" fillId="28" borderId="1" applyNumberFormat="0" applyProtection="0">
      <alignment horizontal="left" vertical="top" indent="1"/>
    </xf>
    <xf numFmtId="0" fontId="5" fillId="28" borderId="1" applyNumberFormat="0" applyProtection="0">
      <alignment horizontal="left" vertical="top" indent="1"/>
    </xf>
    <xf numFmtId="4" fontId="11" fillId="29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11" fillId="29" borderId="1" applyNumberFormat="0" applyProtection="0">
      <alignment horizontal="left" vertical="center" indent="1"/>
    </xf>
    <xf numFmtId="0" fontId="11" fillId="29" borderId="1" applyNumberFormat="0" applyProtection="0">
      <alignment horizontal="left" vertical="top" indent="1"/>
    </xf>
    <xf numFmtId="4" fontId="11" fillId="24" borderId="1" applyNumberFormat="0" applyProtection="0">
      <alignment horizontal="right" vertical="center"/>
    </xf>
    <xf numFmtId="4" fontId="9" fillId="25" borderId="1" applyNumberFormat="0" applyProtection="0">
      <alignment horizontal="right" vertical="center"/>
    </xf>
    <xf numFmtId="4" fontId="11" fillId="26" borderId="1" applyNumberFormat="0" applyProtection="0">
      <alignment horizontal="left" vertical="center" indent="1"/>
    </xf>
    <xf numFmtId="0" fontId="11" fillId="18" borderId="1" applyNumberFormat="0" applyProtection="0">
      <alignment horizontal="left" vertical="top" indent="1"/>
    </xf>
    <xf numFmtId="4" fontId="14" fillId="30" borderId="0" applyNumberFormat="0" applyProtection="0">
      <alignment horizontal="left" vertical="center" indent="1"/>
    </xf>
    <xf numFmtId="4" fontId="35" fillId="30" borderId="0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24" borderId="1" applyNumberFormat="0" applyProtection="0">
      <alignment horizontal="right" vertical="center"/>
    </xf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16" fillId="7" borderId="3" applyNumberFormat="0" applyAlignment="0" applyProtection="0"/>
    <xf numFmtId="0" fontId="17" fillId="32" borderId="4" applyNumberFormat="0" applyAlignment="0" applyProtection="0"/>
    <xf numFmtId="0" fontId="18" fillId="32" borderId="3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33" borderId="9" applyNumberFormat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3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34" borderId="10" applyNumberFormat="0" applyFont="0" applyAlignment="0" applyProtection="0"/>
    <xf numFmtId="0" fontId="1" fillId="34" borderId="10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0" fillId="4" borderId="0" applyNumberFormat="0" applyBorder="0" applyAlignment="0" applyProtection="0"/>
    <xf numFmtId="0" fontId="41" fillId="0" borderId="0"/>
    <xf numFmtId="0" fontId="37" fillId="0" borderId="0"/>
  </cellStyleXfs>
  <cellXfs count="685">
    <xf numFmtId="0" fontId="0" fillId="0" borderId="0" xfId="0"/>
    <xf numFmtId="0" fontId="39" fillId="0" borderId="0" xfId="0" applyFont="1"/>
    <xf numFmtId="0" fontId="39" fillId="0" borderId="0" xfId="0" applyFont="1" applyAlignment="1">
      <alignment vertical="center" wrapText="1"/>
    </xf>
    <xf numFmtId="0" fontId="38" fillId="0" borderId="0" xfId="0" applyFont="1"/>
    <xf numFmtId="0" fontId="39" fillId="0" borderId="0" xfId="0" applyFont="1" applyAlignment="1">
      <alignment wrapText="1"/>
    </xf>
    <xf numFmtId="0" fontId="38" fillId="36" borderId="0" xfId="0" applyFont="1" applyFill="1"/>
    <xf numFmtId="0" fontId="38" fillId="0" borderId="0" xfId="0" applyFont="1" applyAlignment="1">
      <alignment wrapText="1"/>
    </xf>
    <xf numFmtId="0" fontId="38" fillId="35" borderId="0" xfId="0" applyFont="1" applyFill="1" applyAlignment="1">
      <alignment vertical="center" wrapText="1"/>
    </xf>
    <xf numFmtId="0" fontId="38" fillId="35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4" fillId="0" borderId="0" xfId="0" applyFont="1"/>
    <xf numFmtId="0" fontId="44" fillId="36" borderId="0" xfId="0" applyFont="1" applyFill="1" applyAlignment="1">
      <alignment vertical="center" wrapText="1"/>
    </xf>
    <xf numFmtId="4" fontId="44" fillId="0" borderId="0" xfId="0" applyNumberFormat="1" applyFont="1"/>
    <xf numFmtId="0" fontId="44" fillId="36" borderId="0" xfId="0" applyFont="1" applyFill="1"/>
    <xf numFmtId="0" fontId="44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0" fontId="4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35" borderId="0" xfId="0" applyFont="1" applyFill="1"/>
    <xf numFmtId="0" fontId="45" fillId="35" borderId="0" xfId="0" applyFont="1" applyFill="1" applyAlignment="1">
      <alignment vertical="center" wrapText="1"/>
    </xf>
    <xf numFmtId="0" fontId="46" fillId="0" borderId="0" xfId="0" applyFont="1"/>
    <xf numFmtId="0" fontId="43" fillId="36" borderId="0" xfId="0" applyFont="1" applyFill="1" applyAlignment="1">
      <alignment vertical="center" wrapText="1"/>
    </xf>
    <xf numFmtId="0" fontId="47" fillId="35" borderId="0" xfId="0" applyFont="1" applyFill="1" applyAlignment="1">
      <alignment vertical="center" wrapText="1"/>
    </xf>
    <xf numFmtId="0" fontId="48" fillId="0" borderId="0" xfId="0" applyFont="1"/>
    <xf numFmtId="0" fontId="48" fillId="38" borderId="13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vertical="center"/>
    </xf>
    <xf numFmtId="0" fontId="49" fillId="36" borderId="0" xfId="127" applyFont="1" applyFill="1" applyAlignment="1">
      <alignment horizontal="center" vertical="center" wrapText="1"/>
    </xf>
    <xf numFmtId="0" fontId="48" fillId="36" borderId="0" xfId="0" applyFont="1" applyFill="1" applyAlignment="1">
      <alignment horizontal="center" vertical="center"/>
    </xf>
    <xf numFmtId="2" fontId="49" fillId="36" borderId="0" xfId="0" applyNumberFormat="1" applyFont="1" applyFill="1" applyAlignment="1">
      <alignment horizontal="center" vertical="center"/>
    </xf>
    <xf numFmtId="0" fontId="50" fillId="46" borderId="0" xfId="0" applyFont="1" applyFill="1"/>
    <xf numFmtId="0" fontId="40" fillId="46" borderId="0" xfId="0" applyFont="1" applyFill="1"/>
    <xf numFmtId="0" fontId="52" fillId="38" borderId="0" xfId="0" applyFont="1" applyFill="1"/>
    <xf numFmtId="0" fontId="53" fillId="38" borderId="0" xfId="0" applyFont="1" applyFill="1"/>
    <xf numFmtId="0" fontId="42" fillId="47" borderId="21" xfId="0" applyFont="1" applyFill="1" applyBorder="1" applyAlignment="1">
      <alignment horizontal="center" vertical="center" wrapText="1"/>
    </xf>
    <xf numFmtId="0" fontId="42" fillId="47" borderId="22" xfId="0" applyFont="1" applyFill="1" applyBorder="1" applyAlignment="1">
      <alignment horizontal="center" vertical="center" wrapText="1"/>
    </xf>
    <xf numFmtId="1" fontId="42" fillId="47" borderId="22" xfId="0" applyNumberFormat="1" applyFont="1" applyFill="1" applyBorder="1" applyAlignment="1">
      <alignment horizontal="center" vertical="center" wrapText="1"/>
    </xf>
    <xf numFmtId="0" fontId="54" fillId="36" borderId="0" xfId="0" applyFont="1" applyFill="1"/>
    <xf numFmtId="0" fontId="54" fillId="0" borderId="0" xfId="0" applyFont="1"/>
    <xf numFmtId="0" fontId="51" fillId="0" borderId="12" xfId="0" applyFont="1" applyBorder="1"/>
    <xf numFmtId="4" fontId="54" fillId="0" borderId="12" xfId="0" applyNumberFormat="1" applyFont="1" applyBorder="1"/>
    <xf numFmtId="0" fontId="54" fillId="0" borderId="14" xfId="0" applyFont="1" applyBorder="1"/>
    <xf numFmtId="0" fontId="51" fillId="35" borderId="0" xfId="0" applyFont="1" applyFill="1" applyAlignment="1">
      <alignment horizontal="left" wrapText="1"/>
    </xf>
    <xf numFmtId="0" fontId="51" fillId="35" borderId="0" xfId="0" applyFont="1" applyFill="1" applyAlignment="1">
      <alignment horizontal="center" wrapText="1"/>
    </xf>
    <xf numFmtId="4" fontId="51" fillId="35" borderId="0" xfId="0" applyNumberFormat="1" applyFont="1" applyFill="1" applyAlignment="1">
      <alignment horizontal="left" wrapText="1"/>
    </xf>
    <xf numFmtId="0" fontId="51" fillId="35" borderId="0" xfId="0" applyFont="1" applyFill="1" applyAlignment="1">
      <alignment horizontal="left"/>
    </xf>
    <xf numFmtId="0" fontId="55" fillId="36" borderId="0" xfId="0" applyFont="1" applyFill="1"/>
    <xf numFmtId="0" fontId="55" fillId="0" borderId="0" xfId="0" applyFont="1"/>
    <xf numFmtId="0" fontId="57" fillId="0" borderId="0" xfId="0" applyFont="1" applyAlignment="1">
      <alignment vertical="center" wrapText="1"/>
    </xf>
    <xf numFmtId="0" fontId="46" fillId="41" borderId="0" xfId="0" applyFont="1" applyFill="1" applyAlignment="1">
      <alignment vertical="center"/>
    </xf>
    <xf numFmtId="0" fontId="44" fillId="41" borderId="0" xfId="0" applyFont="1" applyFill="1" applyAlignment="1">
      <alignment vertical="center" wrapText="1"/>
    </xf>
    <xf numFmtId="0" fontId="51" fillId="0" borderId="13" xfId="0" applyFont="1" applyBorder="1" applyAlignment="1">
      <alignment horizontal="left" wrapText="1"/>
    </xf>
    <xf numFmtId="0" fontId="58" fillId="42" borderId="0" xfId="0" applyFont="1" applyFill="1" applyAlignment="1">
      <alignment horizontal="center" vertical="center"/>
    </xf>
    <xf numFmtId="0" fontId="58" fillId="36" borderId="0" xfId="0" applyFont="1" applyFill="1" applyAlignment="1">
      <alignment horizontal="center" vertical="center"/>
    </xf>
    <xf numFmtId="2" fontId="48" fillId="36" borderId="0" xfId="0" applyNumberFormat="1" applyFont="1" applyFill="1" applyAlignment="1">
      <alignment horizontal="center" vertical="center"/>
    </xf>
    <xf numFmtId="0" fontId="49" fillId="42" borderId="0" xfId="0" applyFont="1" applyFill="1" applyAlignment="1">
      <alignment horizontal="center" vertical="center"/>
    </xf>
    <xf numFmtId="0" fontId="49" fillId="36" borderId="0" xfId="0" applyFont="1" applyFill="1" applyAlignment="1">
      <alignment horizontal="center" vertical="center"/>
    </xf>
    <xf numFmtId="0" fontId="58" fillId="42" borderId="0" xfId="0" applyFont="1" applyFill="1"/>
    <xf numFmtId="0" fontId="58" fillId="36" borderId="0" xfId="0" applyFont="1" applyFill="1"/>
    <xf numFmtId="0" fontId="45" fillId="36" borderId="0" xfId="0" applyFont="1" applyFill="1" applyAlignment="1">
      <alignment vertical="center"/>
    </xf>
    <xf numFmtId="0" fontId="46" fillId="36" borderId="0" xfId="0" applyFont="1" applyFill="1" applyAlignment="1">
      <alignment vertical="center"/>
    </xf>
    <xf numFmtId="0" fontId="57" fillId="0" borderId="0" xfId="0" applyFont="1" applyAlignment="1">
      <alignment wrapText="1"/>
    </xf>
    <xf numFmtId="0" fontId="57" fillId="0" borderId="0" xfId="0" applyFont="1"/>
    <xf numFmtId="0" fontId="57" fillId="36" borderId="0" xfId="0" applyFont="1" applyFill="1"/>
    <xf numFmtId="0" fontId="68" fillId="36" borderId="0" xfId="0" applyFont="1" applyFill="1" applyAlignment="1">
      <alignment vertical="center" wrapText="1"/>
    </xf>
    <xf numFmtId="0" fontId="60" fillId="36" borderId="0" xfId="0" applyFont="1" applyFill="1" applyAlignment="1">
      <alignment wrapText="1"/>
    </xf>
    <xf numFmtId="0" fontId="64" fillId="36" borderId="0" xfId="0" applyFont="1" applyFill="1" applyAlignment="1">
      <alignment horizontal="center" vertical="center" wrapText="1"/>
    </xf>
    <xf numFmtId="4" fontId="44" fillId="36" borderId="0" xfId="0" applyNumberFormat="1" applyFont="1" applyFill="1" applyAlignment="1">
      <alignment horizontal="center"/>
    </xf>
    <xf numFmtId="0" fontId="69" fillId="49" borderId="18" xfId="128" applyFont="1" applyFill="1" applyBorder="1" applyAlignment="1">
      <alignment wrapText="1"/>
    </xf>
    <xf numFmtId="0" fontId="69" fillId="49" borderId="26" xfId="128" applyFont="1" applyFill="1" applyBorder="1" applyAlignment="1">
      <alignment wrapText="1"/>
    </xf>
    <xf numFmtId="0" fontId="69" fillId="49" borderId="23" xfId="128" applyFont="1" applyFill="1" applyBorder="1" applyAlignment="1">
      <alignment wrapText="1"/>
    </xf>
    <xf numFmtId="0" fontId="69" fillId="49" borderId="15" xfId="128" applyFont="1" applyFill="1" applyBorder="1" applyAlignment="1">
      <alignment wrapText="1"/>
    </xf>
    <xf numFmtId="0" fontId="69" fillId="36" borderId="18" xfId="128" applyFont="1" applyFill="1" applyBorder="1" applyAlignment="1">
      <alignment wrapText="1"/>
    </xf>
    <xf numFmtId="0" fontId="69" fillId="36" borderId="0" xfId="128" applyFont="1" applyFill="1" applyAlignment="1">
      <alignment wrapText="1"/>
    </xf>
    <xf numFmtId="0" fontId="57" fillId="36" borderId="0" xfId="0" applyFont="1" applyFill="1" applyAlignment="1">
      <alignment vertical="center" wrapText="1"/>
    </xf>
    <xf numFmtId="2" fontId="48" fillId="36" borderId="27" xfId="0" applyNumberFormat="1" applyFont="1" applyFill="1" applyBorder="1" applyAlignment="1">
      <alignment horizontal="center" vertical="center"/>
    </xf>
    <xf numFmtId="4" fontId="72" fillId="42" borderId="27" xfId="0" applyNumberFormat="1" applyFont="1" applyFill="1" applyBorder="1" applyAlignment="1">
      <alignment horizontal="left" vertical="center" wrapText="1" shrinkToFit="1"/>
    </xf>
    <xf numFmtId="0" fontId="71" fillId="50" borderId="27" xfId="0" applyFont="1" applyFill="1" applyBorder="1" applyAlignment="1">
      <alignment horizontal="center" vertical="center" wrapText="1"/>
    </xf>
    <xf numFmtId="0" fontId="73" fillId="50" borderId="27" xfId="0" applyFont="1" applyFill="1" applyBorder="1" applyAlignment="1">
      <alignment horizontal="center" vertical="center" wrapText="1"/>
    </xf>
    <xf numFmtId="0" fontId="74" fillId="50" borderId="27" xfId="0" applyFont="1" applyFill="1" applyBorder="1" applyAlignment="1">
      <alignment horizontal="center" vertical="center"/>
    </xf>
    <xf numFmtId="0" fontId="63" fillId="48" borderId="27" xfId="0" applyFont="1" applyFill="1" applyBorder="1" applyAlignment="1">
      <alignment horizontal="center" vertical="center" wrapText="1"/>
    </xf>
    <xf numFmtId="1" fontId="63" fillId="48" borderId="27" xfId="0" applyNumberFormat="1" applyFont="1" applyFill="1" applyBorder="1" applyAlignment="1">
      <alignment horizontal="center" vertical="center" wrapText="1"/>
    </xf>
    <xf numFmtId="2" fontId="63" fillId="48" borderId="27" xfId="0" applyNumberFormat="1" applyFont="1" applyFill="1" applyBorder="1" applyAlignment="1">
      <alignment horizontal="center" vertical="center" wrapText="1"/>
    </xf>
    <xf numFmtId="0" fontId="69" fillId="49" borderId="27" xfId="128" applyFont="1" applyFill="1" applyBorder="1" applyAlignment="1">
      <alignment horizontal="center" vertical="center" wrapText="1"/>
    </xf>
    <xf numFmtId="2" fontId="38" fillId="0" borderId="0" xfId="0" applyNumberFormat="1" applyFont="1"/>
    <xf numFmtId="2" fontId="59" fillId="36" borderId="60" xfId="0" applyNumberFormat="1" applyFont="1" applyFill="1" applyBorder="1" applyAlignment="1">
      <alignment horizontal="center" vertical="center" wrapText="1"/>
    </xf>
    <xf numFmtId="2" fontId="59" fillId="36" borderId="67" xfId="0" applyNumberFormat="1" applyFont="1" applyFill="1" applyBorder="1" applyAlignment="1">
      <alignment horizontal="center" vertical="center" wrapText="1"/>
    </xf>
    <xf numFmtId="0" fontId="76" fillId="36" borderId="0" xfId="0" applyFont="1" applyFill="1" applyAlignment="1">
      <alignment horizontal="center" vertical="center"/>
    </xf>
    <xf numFmtId="2" fontId="76" fillId="0" borderId="27" xfId="0" applyNumberFormat="1" applyFont="1" applyBorder="1" applyAlignment="1">
      <alignment wrapText="1"/>
    </xf>
    <xf numFmtId="2" fontId="76" fillId="0" borderId="27" xfId="0" applyNumberFormat="1" applyFont="1" applyBorder="1" applyAlignment="1">
      <alignment horizontal="center"/>
    </xf>
    <xf numFmtId="0" fontId="76" fillId="0" borderId="27" xfId="0" applyFont="1" applyBorder="1" applyAlignment="1">
      <alignment horizontal="center"/>
    </xf>
    <xf numFmtId="9" fontId="76" fillId="0" borderId="27" xfId="0" applyNumberFormat="1" applyFont="1" applyBorder="1" applyAlignment="1">
      <alignment horizontal="center"/>
    </xf>
    <xf numFmtId="0" fontId="76" fillId="36" borderId="0" xfId="0" applyFont="1" applyFill="1"/>
    <xf numFmtId="2" fontId="75" fillId="0" borderId="27" xfId="0" applyNumberFormat="1" applyFont="1" applyBorder="1" applyAlignment="1">
      <alignment wrapText="1"/>
    </xf>
    <xf numFmtId="2" fontId="75" fillId="0" borderId="27" xfId="0" applyNumberFormat="1" applyFont="1" applyBorder="1" applyAlignment="1">
      <alignment horizontal="center"/>
    </xf>
    <xf numFmtId="0" fontId="75" fillId="0" borderId="27" xfId="0" applyFont="1" applyBorder="1" applyAlignment="1">
      <alignment horizontal="center"/>
    </xf>
    <xf numFmtId="9" fontId="75" fillId="0" borderId="27" xfId="0" applyNumberFormat="1" applyFont="1" applyBorder="1" applyAlignment="1">
      <alignment horizontal="center"/>
    </xf>
    <xf numFmtId="2" fontId="76" fillId="0" borderId="32" xfId="0" applyNumberFormat="1" applyFont="1" applyBorder="1" applyAlignment="1">
      <alignment wrapText="1"/>
    </xf>
    <xf numFmtId="2" fontId="76" fillId="0" borderId="32" xfId="0" applyNumberFormat="1" applyFont="1" applyBorder="1" applyAlignment="1">
      <alignment horizontal="center"/>
    </xf>
    <xf numFmtId="0" fontId="76" fillId="0" borderId="32" xfId="0" applyFont="1" applyBorder="1" applyAlignment="1">
      <alignment horizontal="center"/>
    </xf>
    <xf numFmtId="9" fontId="76" fillId="0" borderId="32" xfId="0" applyNumberFormat="1" applyFont="1" applyBorder="1" applyAlignment="1">
      <alignment horizontal="center"/>
    </xf>
    <xf numFmtId="2" fontId="76" fillId="0" borderId="16" xfId="0" applyNumberFormat="1" applyFont="1" applyBorder="1" applyAlignment="1">
      <alignment wrapText="1"/>
    </xf>
    <xf numFmtId="2" fontId="76" fillId="0" borderId="16" xfId="0" applyNumberFormat="1" applyFont="1" applyBorder="1" applyAlignment="1">
      <alignment horizontal="center"/>
    </xf>
    <xf numFmtId="0" fontId="76" fillId="0" borderId="16" xfId="0" applyFont="1" applyBorder="1" applyAlignment="1">
      <alignment horizontal="center"/>
    </xf>
    <xf numFmtId="9" fontId="76" fillId="0" borderId="16" xfId="0" applyNumberFormat="1" applyFont="1" applyBorder="1" applyAlignment="1">
      <alignment horizontal="center"/>
    </xf>
    <xf numFmtId="2" fontId="76" fillId="0" borderId="12" xfId="0" applyNumberFormat="1" applyFont="1" applyBorder="1" applyAlignment="1">
      <alignment wrapText="1"/>
    </xf>
    <xf numFmtId="2" fontId="76" fillId="0" borderId="12" xfId="0" applyNumberFormat="1" applyFont="1" applyBorder="1" applyAlignment="1">
      <alignment horizontal="center"/>
    </xf>
    <xf numFmtId="0" fontId="76" fillId="0" borderId="12" xfId="0" applyFont="1" applyBorder="1" applyAlignment="1">
      <alignment horizontal="center"/>
    </xf>
    <xf numFmtId="9" fontId="76" fillId="0" borderId="12" xfId="0" applyNumberFormat="1" applyFont="1" applyBorder="1" applyAlignment="1">
      <alignment horizontal="center"/>
    </xf>
    <xf numFmtId="2" fontId="76" fillId="41" borderId="12" xfId="0" applyNumberFormat="1" applyFont="1" applyFill="1" applyBorder="1" applyAlignment="1">
      <alignment horizontal="left" vertical="center" wrapText="1"/>
    </xf>
    <xf numFmtId="2" fontId="76" fillId="41" borderId="12" xfId="0" applyNumberFormat="1" applyFont="1" applyFill="1" applyBorder="1" applyAlignment="1">
      <alignment horizontal="center" vertical="center"/>
    </xf>
    <xf numFmtId="0" fontId="76" fillId="41" borderId="12" xfId="0" applyFont="1" applyFill="1" applyBorder="1" applyAlignment="1">
      <alignment horizontal="center" vertical="center"/>
    </xf>
    <xf numFmtId="9" fontId="76" fillId="41" borderId="12" xfId="0" applyNumberFormat="1" applyFont="1" applyFill="1" applyBorder="1" applyAlignment="1">
      <alignment horizontal="center" vertical="center"/>
    </xf>
    <xf numFmtId="2" fontId="76" fillId="36" borderId="41" xfId="0" applyNumberFormat="1" applyFont="1" applyFill="1" applyBorder="1" applyAlignment="1">
      <alignment horizontal="center" vertical="center"/>
    </xf>
    <xf numFmtId="9" fontId="76" fillId="36" borderId="41" xfId="0" applyNumberFormat="1" applyFont="1" applyFill="1" applyBorder="1" applyAlignment="1">
      <alignment horizontal="center" vertical="center"/>
    </xf>
    <xf numFmtId="2" fontId="75" fillId="36" borderId="41" xfId="0" applyNumberFormat="1" applyFont="1" applyFill="1" applyBorder="1" applyAlignment="1">
      <alignment horizontal="center" vertical="center"/>
    </xf>
    <xf numFmtId="2" fontId="76" fillId="36" borderId="42" xfId="0" applyNumberFormat="1" applyFont="1" applyFill="1" applyBorder="1" applyAlignment="1">
      <alignment horizontal="center" vertical="center"/>
    </xf>
    <xf numFmtId="9" fontId="76" fillId="36" borderId="42" xfId="0" applyNumberFormat="1" applyFont="1" applyFill="1" applyBorder="1" applyAlignment="1">
      <alignment horizontal="center" vertical="center"/>
    </xf>
    <xf numFmtId="2" fontId="75" fillId="36" borderId="42" xfId="0" applyNumberFormat="1" applyFont="1" applyFill="1" applyBorder="1" applyAlignment="1">
      <alignment horizontal="center" vertical="center"/>
    </xf>
    <xf numFmtId="2" fontId="76" fillId="36" borderId="35" xfId="0" applyNumberFormat="1" applyFont="1" applyFill="1" applyBorder="1" applyAlignment="1">
      <alignment horizontal="center" vertical="center"/>
    </xf>
    <xf numFmtId="9" fontId="76" fillId="36" borderId="35" xfId="0" applyNumberFormat="1" applyFont="1" applyFill="1" applyBorder="1" applyAlignment="1">
      <alignment horizontal="center" vertical="center"/>
    </xf>
    <xf numFmtId="2" fontId="75" fillId="36" borderId="35" xfId="0" applyNumberFormat="1" applyFont="1" applyFill="1" applyBorder="1" applyAlignment="1">
      <alignment horizontal="center" vertical="center"/>
    </xf>
    <xf numFmtId="2" fontId="76" fillId="36" borderId="16" xfId="0" applyNumberFormat="1" applyFont="1" applyFill="1" applyBorder="1" applyAlignment="1">
      <alignment horizontal="center" vertical="center"/>
    </xf>
    <xf numFmtId="9" fontId="76" fillId="36" borderId="16" xfId="0" applyNumberFormat="1" applyFont="1" applyFill="1" applyBorder="1" applyAlignment="1">
      <alignment horizontal="center" vertical="center"/>
    </xf>
    <xf numFmtId="2" fontId="75" fillId="36" borderId="16" xfId="0" applyNumberFormat="1" applyFont="1" applyFill="1" applyBorder="1" applyAlignment="1">
      <alignment horizontal="center" vertical="center"/>
    </xf>
    <xf numFmtId="0" fontId="76" fillId="0" borderId="44" xfId="140" applyFont="1" applyBorder="1" applyAlignment="1">
      <alignment vertical="center" wrapText="1"/>
    </xf>
    <xf numFmtId="2" fontId="76" fillId="36" borderId="44" xfId="0" applyNumberFormat="1" applyFont="1" applyFill="1" applyBorder="1" applyAlignment="1">
      <alignment horizontal="center" vertical="center"/>
    </xf>
    <xf numFmtId="3" fontId="76" fillId="36" borderId="44" xfId="0" applyNumberFormat="1" applyFont="1" applyFill="1" applyBorder="1" applyAlignment="1">
      <alignment horizontal="center" vertical="center"/>
    </xf>
    <xf numFmtId="9" fontId="76" fillId="36" borderId="44" xfId="0" applyNumberFormat="1" applyFont="1" applyFill="1" applyBorder="1" applyAlignment="1">
      <alignment horizontal="center" vertical="center"/>
    </xf>
    <xf numFmtId="2" fontId="75" fillId="36" borderId="44" xfId="0" applyNumberFormat="1" applyFont="1" applyFill="1" applyBorder="1" applyAlignment="1">
      <alignment horizontal="center" vertical="center"/>
    </xf>
    <xf numFmtId="2" fontId="76" fillId="36" borderId="44" xfId="0" applyNumberFormat="1" applyFont="1" applyFill="1" applyBorder="1" applyAlignment="1">
      <alignment horizontal="left" vertical="center" wrapText="1"/>
    </xf>
    <xf numFmtId="3" fontId="76" fillId="36" borderId="45" xfId="0" applyNumberFormat="1" applyFont="1" applyFill="1" applyBorder="1" applyAlignment="1">
      <alignment horizontal="center" vertical="center"/>
    </xf>
    <xf numFmtId="2" fontId="75" fillId="36" borderId="46" xfId="0" applyNumberFormat="1" applyFont="1" applyFill="1" applyBorder="1" applyAlignment="1">
      <alignment horizontal="center" vertical="center"/>
    </xf>
    <xf numFmtId="2" fontId="76" fillId="51" borderId="43" xfId="0" applyNumberFormat="1" applyFont="1" applyFill="1" applyBorder="1" applyAlignment="1">
      <alignment horizontal="left" vertical="center" wrapText="1"/>
    </xf>
    <xf numFmtId="2" fontId="76" fillId="51" borderId="43" xfId="0" applyNumberFormat="1" applyFont="1" applyFill="1" applyBorder="1" applyAlignment="1">
      <alignment horizontal="center" vertical="center"/>
    </xf>
    <xf numFmtId="3" fontId="76" fillId="51" borderId="47" xfId="0" applyNumberFormat="1" applyFont="1" applyFill="1" applyBorder="1" applyAlignment="1">
      <alignment horizontal="center" vertical="center"/>
    </xf>
    <xf numFmtId="9" fontId="76" fillId="51" borderId="43" xfId="0" applyNumberFormat="1" applyFont="1" applyFill="1" applyBorder="1" applyAlignment="1">
      <alignment horizontal="center" vertical="center"/>
    </xf>
    <xf numFmtId="2" fontId="75" fillId="51" borderId="48" xfId="0" applyNumberFormat="1" applyFont="1" applyFill="1" applyBorder="1" applyAlignment="1">
      <alignment horizontal="center" vertical="center"/>
    </xf>
    <xf numFmtId="2" fontId="75" fillId="51" borderId="43" xfId="0" applyNumberFormat="1" applyFont="1" applyFill="1" applyBorder="1" applyAlignment="1">
      <alignment horizontal="center" vertical="center"/>
    </xf>
    <xf numFmtId="0" fontId="76" fillId="36" borderId="16" xfId="0" applyFont="1" applyFill="1" applyBorder="1" applyAlignment="1">
      <alignment vertical="center" wrapText="1"/>
    </xf>
    <xf numFmtId="3" fontId="76" fillId="36" borderId="16" xfId="0" applyNumberFormat="1" applyFont="1" applyFill="1" applyBorder="1" applyAlignment="1">
      <alignment horizontal="center" vertical="center" wrapText="1"/>
    </xf>
    <xf numFmtId="2" fontId="76" fillId="36" borderId="15" xfId="140" applyNumberFormat="1" applyFont="1" applyFill="1" applyBorder="1" applyAlignment="1">
      <alignment horizontal="center" vertical="center" wrapText="1"/>
    </xf>
    <xf numFmtId="0" fontId="76" fillId="36" borderId="41" xfId="0" applyFont="1" applyFill="1" applyBorder="1" applyAlignment="1">
      <alignment vertical="center" wrapText="1"/>
    </xf>
    <xf numFmtId="3" fontId="76" fillId="36" borderId="41" xfId="0" applyNumberFormat="1" applyFont="1" applyFill="1" applyBorder="1" applyAlignment="1">
      <alignment horizontal="center" vertical="center" wrapText="1"/>
    </xf>
    <xf numFmtId="0" fontId="76" fillId="36" borderId="41" xfId="128" applyFont="1" applyFill="1" applyBorder="1" applyAlignment="1">
      <alignment vertical="center" wrapText="1"/>
    </xf>
    <xf numFmtId="3" fontId="76" fillId="36" borderId="41" xfId="0" applyNumberFormat="1" applyFont="1" applyFill="1" applyBorder="1" applyAlignment="1">
      <alignment horizontal="center" vertical="center"/>
    </xf>
    <xf numFmtId="0" fontId="76" fillId="36" borderId="42" xfId="128" applyFont="1" applyFill="1" applyBorder="1" applyAlignment="1">
      <alignment vertical="center" wrapText="1"/>
    </xf>
    <xf numFmtId="3" fontId="76" fillId="36" borderId="42" xfId="0" applyNumberFormat="1" applyFont="1" applyFill="1" applyBorder="1" applyAlignment="1">
      <alignment horizontal="center" vertical="center"/>
    </xf>
    <xf numFmtId="0" fontId="76" fillId="36" borderId="35" xfId="140" applyFont="1" applyFill="1" applyBorder="1" applyAlignment="1">
      <alignment vertical="center" wrapText="1"/>
    </xf>
    <xf numFmtId="3" fontId="76" fillId="36" borderId="35" xfId="0" applyNumberFormat="1" applyFont="1" applyFill="1" applyBorder="1" applyAlignment="1">
      <alignment horizontal="center" vertical="center"/>
    </xf>
    <xf numFmtId="0" fontId="76" fillId="36" borderId="41" xfId="140" applyFont="1" applyFill="1" applyBorder="1" applyAlignment="1">
      <alignment vertical="center" wrapText="1"/>
    </xf>
    <xf numFmtId="0" fontId="76" fillId="36" borderId="42" xfId="140" applyFont="1" applyFill="1" applyBorder="1" applyAlignment="1">
      <alignment vertical="center" wrapText="1"/>
    </xf>
    <xf numFmtId="0" fontId="76" fillId="36" borderId="16" xfId="140" applyFont="1" applyFill="1" applyBorder="1" applyAlignment="1">
      <alignment vertical="center" wrapText="1"/>
    </xf>
    <xf numFmtId="3" fontId="76" fillId="36" borderId="16" xfId="0" applyNumberFormat="1" applyFont="1" applyFill="1" applyBorder="1" applyAlignment="1">
      <alignment horizontal="center" vertical="center"/>
    </xf>
    <xf numFmtId="0" fontId="76" fillId="36" borderId="40" xfId="140" applyFont="1" applyFill="1" applyBorder="1" applyAlignment="1">
      <alignment vertical="center" wrapText="1"/>
    </xf>
    <xf numFmtId="2" fontId="76" fillId="36" borderId="40" xfId="0" applyNumberFormat="1" applyFont="1" applyFill="1" applyBorder="1" applyAlignment="1">
      <alignment horizontal="center" vertical="center"/>
    </xf>
    <xf numFmtId="3" fontId="76" fillId="36" borderId="40" xfId="0" applyNumberFormat="1" applyFont="1" applyFill="1" applyBorder="1" applyAlignment="1">
      <alignment horizontal="center" vertical="center"/>
    </xf>
    <xf numFmtId="9" fontId="76" fillId="36" borderId="40" xfId="0" applyNumberFormat="1" applyFont="1" applyFill="1" applyBorder="1" applyAlignment="1">
      <alignment horizontal="center" vertical="center"/>
    </xf>
    <xf numFmtId="2" fontId="75" fillId="36" borderId="40" xfId="0" applyNumberFormat="1" applyFont="1" applyFill="1" applyBorder="1" applyAlignment="1">
      <alignment horizontal="center" vertical="center"/>
    </xf>
    <xf numFmtId="0" fontId="76" fillId="40" borderId="20" xfId="140" applyFont="1" applyFill="1" applyBorder="1" applyAlignment="1">
      <alignment vertical="center" wrapText="1"/>
    </xf>
    <xf numFmtId="2" fontId="76" fillId="40" borderId="20" xfId="0" applyNumberFormat="1" applyFont="1" applyFill="1" applyBorder="1" applyAlignment="1">
      <alignment horizontal="center" vertical="center"/>
    </xf>
    <xf numFmtId="3" fontId="76" fillId="40" borderId="20" xfId="0" applyNumberFormat="1" applyFont="1" applyFill="1" applyBorder="1" applyAlignment="1">
      <alignment horizontal="center" vertical="center"/>
    </xf>
    <xf numFmtId="9" fontId="76" fillId="40" borderId="20" xfId="0" applyNumberFormat="1" applyFont="1" applyFill="1" applyBorder="1" applyAlignment="1">
      <alignment horizontal="center" vertical="center"/>
    </xf>
    <xf numFmtId="2" fontId="75" fillId="40" borderId="20" xfId="0" applyNumberFormat="1" applyFont="1" applyFill="1" applyBorder="1" applyAlignment="1">
      <alignment horizontal="center" vertical="center"/>
    </xf>
    <xf numFmtId="0" fontId="76" fillId="40" borderId="58" xfId="140" applyFont="1" applyFill="1" applyBorder="1" applyAlignment="1">
      <alignment vertical="center" wrapText="1"/>
    </xf>
    <xf numFmtId="2" fontId="76" fillId="40" borderId="58" xfId="0" applyNumberFormat="1" applyFont="1" applyFill="1" applyBorder="1" applyAlignment="1">
      <alignment horizontal="center" vertical="center"/>
    </xf>
    <xf numFmtId="3" fontId="76" fillId="40" borderId="58" xfId="0" applyNumberFormat="1" applyFont="1" applyFill="1" applyBorder="1" applyAlignment="1">
      <alignment horizontal="center" vertical="center"/>
    </xf>
    <xf numFmtId="9" fontId="76" fillId="40" borderId="58" xfId="0" applyNumberFormat="1" applyFont="1" applyFill="1" applyBorder="1" applyAlignment="1">
      <alignment horizontal="center" vertical="center"/>
    </xf>
    <xf numFmtId="2" fontId="75" fillId="40" borderId="58" xfId="0" applyNumberFormat="1" applyFont="1" applyFill="1" applyBorder="1" applyAlignment="1">
      <alignment horizontal="center" vertical="center"/>
    </xf>
    <xf numFmtId="3" fontId="76" fillId="40" borderId="59" xfId="0" applyNumberFormat="1" applyFont="1" applyFill="1" applyBorder="1" applyAlignment="1">
      <alignment horizontal="center" vertical="center"/>
    </xf>
    <xf numFmtId="9" fontId="76" fillId="40" borderId="59" xfId="0" applyNumberFormat="1" applyFont="1" applyFill="1" applyBorder="1" applyAlignment="1">
      <alignment horizontal="center" vertical="center"/>
    </xf>
    <xf numFmtId="2" fontId="75" fillId="40" borderId="59" xfId="0" applyNumberFormat="1" applyFont="1" applyFill="1" applyBorder="1" applyAlignment="1">
      <alignment horizontal="center" vertical="center"/>
    </xf>
    <xf numFmtId="2" fontId="76" fillId="36" borderId="0" xfId="0" applyNumberFormat="1" applyFont="1" applyFill="1" applyAlignment="1">
      <alignment horizontal="center" vertical="center" wrapText="1"/>
    </xf>
    <xf numFmtId="0" fontId="76" fillId="36" borderId="27" xfId="0" applyFont="1" applyFill="1" applyBorder="1" applyAlignment="1">
      <alignment horizontal="left" vertical="center" wrapText="1"/>
    </xf>
    <xf numFmtId="0" fontId="76" fillId="36" borderId="27" xfId="0" applyFont="1" applyFill="1" applyBorder="1" applyAlignment="1">
      <alignment horizontal="center" vertical="center" wrapText="1"/>
    </xf>
    <xf numFmtId="3" fontId="76" fillId="36" borderId="27" xfId="0" applyNumberFormat="1" applyFont="1" applyFill="1" applyBorder="1" applyAlignment="1">
      <alignment horizontal="center" vertical="center" wrapText="1"/>
    </xf>
    <xf numFmtId="9" fontId="76" fillId="36" borderId="27" xfId="0" applyNumberFormat="1" applyFont="1" applyFill="1" applyBorder="1" applyAlignment="1">
      <alignment horizontal="center" vertical="center" wrapText="1"/>
    </xf>
    <xf numFmtId="2" fontId="76" fillId="36" borderId="27" xfId="0" applyNumberFormat="1" applyFont="1" applyFill="1" applyBorder="1" applyAlignment="1">
      <alignment horizontal="center" vertical="center" wrapText="1"/>
    </xf>
    <xf numFmtId="0" fontId="76" fillId="36" borderId="24" xfId="0" applyFont="1" applyFill="1" applyBorder="1"/>
    <xf numFmtId="0" fontId="63" fillId="36" borderId="0" xfId="0" applyFont="1" applyFill="1"/>
    <xf numFmtId="0" fontId="76" fillId="36" borderId="0" xfId="0" applyFont="1" applyFill="1" applyAlignment="1">
      <alignment horizontal="center" vertical="center" wrapText="1"/>
    </xf>
    <xf numFmtId="0" fontId="76" fillId="53" borderId="27" xfId="0" applyFont="1" applyFill="1" applyBorder="1" applyAlignment="1">
      <alignment horizontal="left" vertical="center" wrapText="1"/>
    </xf>
    <xf numFmtId="0" fontId="76" fillId="53" borderId="27" xfId="0" applyFont="1" applyFill="1" applyBorder="1" applyAlignment="1">
      <alignment horizontal="center" vertical="center" wrapText="1"/>
    </xf>
    <xf numFmtId="3" fontId="76" fillId="53" borderId="27" xfId="0" applyNumberFormat="1" applyFont="1" applyFill="1" applyBorder="1" applyAlignment="1">
      <alignment horizontal="center" vertical="center" wrapText="1"/>
    </xf>
    <xf numFmtId="2" fontId="76" fillId="53" borderId="27" xfId="0" applyNumberFormat="1" applyFont="1" applyFill="1" applyBorder="1" applyAlignment="1">
      <alignment horizontal="center" vertical="center" wrapText="1"/>
    </xf>
    <xf numFmtId="0" fontId="75" fillId="36" borderId="0" xfId="0" applyFont="1" applyFill="1" applyAlignment="1">
      <alignment horizontal="center" vertical="center"/>
    </xf>
    <xf numFmtId="0" fontId="82" fillId="36" borderId="65" xfId="0" applyFont="1" applyFill="1" applyBorder="1" applyAlignment="1">
      <alignment horizontal="left" vertical="center" wrapText="1"/>
    </xf>
    <xf numFmtId="0" fontId="76" fillId="36" borderId="65" xfId="0" applyFont="1" applyFill="1" applyBorder="1" applyAlignment="1">
      <alignment horizontal="center" vertical="center" wrapText="1"/>
    </xf>
    <xf numFmtId="3" fontId="76" fillId="36" borderId="65" xfId="0" applyNumberFormat="1" applyFont="1" applyFill="1" applyBorder="1" applyAlignment="1">
      <alignment horizontal="center" vertical="center" wrapText="1"/>
    </xf>
    <xf numFmtId="9" fontId="75" fillId="36" borderId="65" xfId="0" applyNumberFormat="1" applyFont="1" applyFill="1" applyBorder="1" applyAlignment="1">
      <alignment horizontal="center" vertical="center" wrapText="1"/>
    </xf>
    <xf numFmtId="2" fontId="75" fillId="36" borderId="65" xfId="0" applyNumberFormat="1" applyFont="1" applyFill="1" applyBorder="1" applyAlignment="1">
      <alignment horizontal="center" vertical="center" wrapText="1"/>
    </xf>
    <xf numFmtId="2" fontId="75" fillId="36" borderId="0" xfId="0" applyNumberFormat="1" applyFont="1" applyFill="1" applyAlignment="1">
      <alignment horizontal="center" vertical="center" wrapText="1"/>
    </xf>
    <xf numFmtId="0" fontId="82" fillId="36" borderId="27" xfId="0" applyFont="1" applyFill="1" applyBorder="1" applyAlignment="1">
      <alignment horizontal="left" vertical="center" wrapText="1"/>
    </xf>
    <xf numFmtId="3" fontId="75" fillId="36" borderId="27" xfId="0" applyNumberFormat="1" applyFont="1" applyFill="1" applyBorder="1" applyAlignment="1">
      <alignment horizontal="center" vertical="center" wrapText="1"/>
    </xf>
    <xf numFmtId="9" fontId="75" fillId="36" borderId="27" xfId="0" applyNumberFormat="1" applyFont="1" applyFill="1" applyBorder="1" applyAlignment="1">
      <alignment horizontal="center" vertical="center" wrapText="1"/>
    </xf>
    <xf numFmtId="2" fontId="75" fillId="36" borderId="27" xfId="0" applyNumberFormat="1" applyFont="1" applyFill="1" applyBorder="1" applyAlignment="1">
      <alignment horizontal="center" vertical="center" wrapText="1"/>
    </xf>
    <xf numFmtId="0" fontId="83" fillId="45" borderId="0" xfId="0" applyFont="1" applyFill="1" applyAlignment="1">
      <alignment vertical="center" wrapText="1"/>
    </xf>
    <xf numFmtId="0" fontId="76" fillId="54" borderId="27" xfId="0" applyFont="1" applyFill="1" applyBorder="1" applyAlignment="1">
      <alignment horizontal="left" vertical="center" wrapText="1"/>
    </xf>
    <xf numFmtId="0" fontId="76" fillId="54" borderId="27" xfId="0" applyFont="1" applyFill="1" applyBorder="1" applyAlignment="1">
      <alignment horizontal="center" vertical="center" wrapText="1"/>
    </xf>
    <xf numFmtId="0" fontId="75" fillId="54" borderId="27" xfId="0" applyFont="1" applyFill="1" applyBorder="1" applyAlignment="1">
      <alignment horizontal="center" vertical="center" wrapText="1"/>
    </xf>
    <xf numFmtId="3" fontId="75" fillId="54" borderId="27" xfId="0" applyNumberFormat="1" applyFont="1" applyFill="1" applyBorder="1" applyAlignment="1">
      <alignment horizontal="center" vertical="center" wrapText="1"/>
    </xf>
    <xf numFmtId="9" fontId="75" fillId="54" borderId="27" xfId="0" applyNumberFormat="1" applyFont="1" applyFill="1" applyBorder="1" applyAlignment="1">
      <alignment horizontal="center" vertical="center" wrapText="1"/>
    </xf>
    <xf numFmtId="2" fontId="76" fillId="54" borderId="27" xfId="0" applyNumberFormat="1" applyFont="1" applyFill="1" applyBorder="1" applyAlignment="1">
      <alignment horizontal="center" vertical="center" wrapText="1"/>
    </xf>
    <xf numFmtId="0" fontId="83" fillId="43" borderId="0" xfId="0" applyFont="1" applyFill="1" applyAlignment="1">
      <alignment vertical="center" wrapText="1"/>
    </xf>
    <xf numFmtId="3" fontId="76" fillId="54" borderId="27" xfId="0" applyNumberFormat="1" applyFont="1" applyFill="1" applyBorder="1" applyAlignment="1">
      <alignment horizontal="center" vertical="center" wrapText="1"/>
    </xf>
    <xf numFmtId="9" fontId="76" fillId="54" borderId="27" xfId="0" applyNumberFormat="1" applyFont="1" applyFill="1" applyBorder="1" applyAlignment="1">
      <alignment horizontal="center" vertical="center" wrapText="1"/>
    </xf>
    <xf numFmtId="2" fontId="75" fillId="54" borderId="27" xfId="0" applyNumberFormat="1" applyFont="1" applyFill="1" applyBorder="1" applyAlignment="1">
      <alignment horizontal="center" vertical="center" wrapText="1"/>
    </xf>
    <xf numFmtId="0" fontId="76" fillId="43" borderId="0" xfId="0" applyFont="1" applyFill="1"/>
    <xf numFmtId="0" fontId="75" fillId="36" borderId="0" xfId="0" applyFont="1" applyFill="1"/>
    <xf numFmtId="0" fontId="75" fillId="0" borderId="0" xfId="0" applyFont="1" applyAlignment="1">
      <alignment wrapText="1"/>
    </xf>
    <xf numFmtId="0" fontId="75" fillId="0" borderId="0" xfId="0" applyFont="1"/>
    <xf numFmtId="4" fontId="76" fillId="36" borderId="27" xfId="0" applyNumberFormat="1" applyFont="1" applyFill="1" applyBorder="1" applyAlignment="1">
      <alignment horizontal="center" vertical="center" wrapText="1"/>
    </xf>
    <xf numFmtId="4" fontId="75" fillId="36" borderId="27" xfId="0" applyNumberFormat="1" applyFont="1" applyFill="1" applyBorder="1" applyAlignment="1">
      <alignment horizontal="center"/>
    </xf>
    <xf numFmtId="0" fontId="76" fillId="36" borderId="32" xfId="0" applyFont="1" applyFill="1" applyBorder="1" applyAlignment="1">
      <alignment horizontal="center" vertical="center" wrapText="1"/>
    </xf>
    <xf numFmtId="4" fontId="76" fillId="36" borderId="32" xfId="0" applyNumberFormat="1" applyFont="1" applyFill="1" applyBorder="1" applyAlignment="1">
      <alignment horizontal="center" vertical="center" wrapText="1"/>
    </xf>
    <xf numFmtId="0" fontId="76" fillId="36" borderId="35" xfId="0" applyFont="1" applyFill="1" applyBorder="1" applyAlignment="1">
      <alignment horizontal="center" vertical="center" wrapText="1"/>
    </xf>
    <xf numFmtId="4" fontId="76" fillId="36" borderId="35" xfId="0" applyNumberFormat="1" applyFont="1" applyFill="1" applyBorder="1" applyAlignment="1">
      <alignment horizontal="center" vertical="center" wrapText="1"/>
    </xf>
    <xf numFmtId="4" fontId="75" fillId="36" borderId="16" xfId="0" applyNumberFormat="1" applyFont="1" applyFill="1" applyBorder="1" applyAlignment="1">
      <alignment horizontal="center"/>
    </xf>
    <xf numFmtId="0" fontId="76" fillId="36" borderId="16" xfId="0" applyFont="1" applyFill="1" applyBorder="1" applyAlignment="1">
      <alignment horizontal="center" vertical="center" wrapText="1"/>
    </xf>
    <xf numFmtId="4" fontId="76" fillId="36" borderId="16" xfId="0" applyNumberFormat="1" applyFont="1" applyFill="1" applyBorder="1" applyAlignment="1">
      <alignment horizontal="center" vertical="center" wrapText="1"/>
    </xf>
    <xf numFmtId="4" fontId="75" fillId="36" borderId="52" xfId="0" applyNumberFormat="1" applyFont="1" applyFill="1" applyBorder="1" applyAlignment="1">
      <alignment horizontal="center"/>
    </xf>
    <xf numFmtId="4" fontId="75" fillId="36" borderId="32" xfId="0" applyNumberFormat="1" applyFont="1" applyFill="1" applyBorder="1" applyAlignment="1">
      <alignment horizontal="center"/>
    </xf>
    <xf numFmtId="4" fontId="75" fillId="36" borderId="35" xfId="0" applyNumberFormat="1" applyFont="1" applyFill="1" applyBorder="1" applyAlignment="1">
      <alignment horizontal="center"/>
    </xf>
    <xf numFmtId="0" fontId="76" fillId="36" borderId="60" xfId="0" applyFont="1" applyFill="1" applyBorder="1" applyAlignment="1" applyProtection="1">
      <alignment horizontal="left" vertical="center" wrapText="1"/>
      <protection locked="0"/>
    </xf>
    <xf numFmtId="0" fontId="76" fillId="36" borderId="60" xfId="0" applyFont="1" applyFill="1" applyBorder="1" applyAlignment="1" applyProtection="1">
      <alignment horizontal="center" vertical="center"/>
      <protection locked="0"/>
    </xf>
    <xf numFmtId="3" fontId="76" fillId="36" borderId="60" xfId="0" applyNumberFormat="1" applyFont="1" applyFill="1" applyBorder="1" applyAlignment="1" applyProtection="1">
      <alignment horizontal="center" vertical="center"/>
      <protection locked="0"/>
    </xf>
    <xf numFmtId="9" fontId="76" fillId="36" borderId="60" xfId="0" applyNumberFormat="1" applyFont="1" applyFill="1" applyBorder="1" applyAlignment="1" applyProtection="1">
      <alignment horizontal="center" vertical="center"/>
      <protection locked="0"/>
    </xf>
    <xf numFmtId="4" fontId="76" fillId="36" borderId="66" xfId="0" applyNumberFormat="1" applyFont="1" applyFill="1" applyBorder="1" applyAlignment="1" applyProtection="1">
      <alignment horizontal="center" vertical="center"/>
      <protection locked="0"/>
    </xf>
    <xf numFmtId="2" fontId="75" fillId="36" borderId="65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27" xfId="0" applyFont="1" applyFill="1" applyBorder="1" applyAlignment="1" applyProtection="1">
      <alignment horizontal="left" vertical="center" wrapText="1"/>
      <protection locked="0"/>
    </xf>
    <xf numFmtId="0" fontId="76" fillId="36" borderId="27" xfId="0" applyFont="1" applyFill="1" applyBorder="1" applyAlignment="1" applyProtection="1">
      <alignment horizontal="center" vertical="center"/>
      <protection locked="0"/>
    </xf>
    <xf numFmtId="3" fontId="76" fillId="36" borderId="27" xfId="0" applyNumberFormat="1" applyFont="1" applyFill="1" applyBorder="1" applyAlignment="1" applyProtection="1">
      <alignment horizontal="center" vertical="center"/>
      <protection locked="0"/>
    </xf>
    <xf numFmtId="9" fontId="76" fillId="36" borderId="27" xfId="0" applyNumberFormat="1" applyFont="1" applyFill="1" applyBorder="1" applyAlignment="1" applyProtection="1">
      <alignment horizontal="center" vertical="center"/>
      <protection locked="0"/>
    </xf>
    <xf numFmtId="4" fontId="76" fillId="36" borderId="27" xfId="0" applyNumberFormat="1" applyFont="1" applyFill="1" applyBorder="1" applyAlignment="1" applyProtection="1">
      <alignment horizontal="center" vertical="center"/>
      <protection locked="0"/>
    </xf>
    <xf numFmtId="2" fontId="76" fillId="36" borderId="27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68" xfId="0" applyFont="1" applyFill="1" applyBorder="1" applyAlignment="1" applyProtection="1">
      <alignment horizontal="left" vertical="center" wrapText="1"/>
      <protection locked="0"/>
    </xf>
    <xf numFmtId="0" fontId="76" fillId="36" borderId="36" xfId="0" applyFont="1" applyFill="1" applyBorder="1" applyAlignment="1" applyProtection="1">
      <alignment horizontal="center" vertical="center" wrapText="1"/>
      <protection locked="0"/>
    </xf>
    <xf numFmtId="2" fontId="76" fillId="36" borderId="70" xfId="0" applyNumberFormat="1" applyFont="1" applyFill="1" applyBorder="1" applyAlignment="1" applyProtection="1">
      <alignment horizontal="center" vertical="center" wrapText="1"/>
      <protection locked="0"/>
    </xf>
    <xf numFmtId="2" fontId="75" fillId="36" borderId="70" xfId="0" applyNumberFormat="1" applyFont="1" applyFill="1" applyBorder="1" applyAlignment="1" applyProtection="1">
      <alignment horizontal="center" vertical="center" wrapText="1"/>
      <protection locked="0"/>
    </xf>
    <xf numFmtId="0" fontId="76" fillId="41" borderId="27" xfId="0" applyFont="1" applyFill="1" applyBorder="1" applyAlignment="1">
      <alignment vertical="center" wrapText="1"/>
    </xf>
    <xf numFmtId="0" fontId="76" fillId="41" borderId="27" xfId="0" applyFont="1" applyFill="1" applyBorder="1" applyAlignment="1">
      <alignment horizontal="center" vertical="center" wrapText="1"/>
    </xf>
    <xf numFmtId="1" fontId="76" fillId="41" borderId="27" xfId="0" applyNumberFormat="1" applyFont="1" applyFill="1" applyBorder="1" applyAlignment="1">
      <alignment horizontal="center" vertical="center" wrapText="1"/>
    </xf>
    <xf numFmtId="49" fontId="76" fillId="41" borderId="27" xfId="0" applyNumberFormat="1" applyFont="1" applyFill="1" applyBorder="1" applyAlignment="1">
      <alignment horizontal="center" vertical="center" wrapText="1"/>
    </xf>
    <xf numFmtId="2" fontId="76" fillId="41" borderId="27" xfId="0" applyNumberFormat="1" applyFont="1" applyFill="1" applyBorder="1" applyAlignment="1">
      <alignment horizontal="center" vertical="center" wrapText="1"/>
    </xf>
    <xf numFmtId="0" fontId="76" fillId="36" borderId="27" xfId="0" applyFont="1" applyFill="1" applyBorder="1" applyAlignment="1">
      <alignment vertical="center" wrapText="1"/>
    </xf>
    <xf numFmtId="1" fontId="76" fillId="36" borderId="27" xfId="0" applyNumberFormat="1" applyFont="1" applyFill="1" applyBorder="1" applyAlignment="1">
      <alignment horizontal="center" vertical="center" wrapText="1"/>
    </xf>
    <xf numFmtId="49" fontId="76" fillId="36" borderId="27" xfId="0" applyNumberFormat="1" applyFont="1" applyFill="1" applyBorder="1" applyAlignment="1">
      <alignment horizontal="center" vertical="center" wrapText="1"/>
    </xf>
    <xf numFmtId="0" fontId="82" fillId="36" borderId="27" xfId="0" applyFont="1" applyFill="1" applyBorder="1" applyAlignment="1">
      <alignment vertical="center" wrapText="1"/>
    </xf>
    <xf numFmtId="0" fontId="76" fillId="36" borderId="27" xfId="0" applyFont="1" applyFill="1" applyBorder="1" applyAlignment="1">
      <alignment horizontal="center" vertical="center"/>
    </xf>
    <xf numFmtId="3" fontId="76" fillId="36" borderId="27" xfId="0" applyNumberFormat="1" applyFont="1" applyFill="1" applyBorder="1" applyAlignment="1">
      <alignment horizontal="center" vertical="center"/>
    </xf>
    <xf numFmtId="9" fontId="76" fillId="36" borderId="27" xfId="0" applyNumberFormat="1" applyFont="1" applyFill="1" applyBorder="1" applyAlignment="1">
      <alignment horizontal="center" vertical="center"/>
    </xf>
    <xf numFmtId="0" fontId="82" fillId="52" borderId="27" xfId="0" applyFont="1" applyFill="1" applyBorder="1" applyAlignment="1">
      <alignment vertical="center" wrapText="1"/>
    </xf>
    <xf numFmtId="0" fontId="76" fillId="52" borderId="27" xfId="0" applyFont="1" applyFill="1" applyBorder="1" applyAlignment="1">
      <alignment horizontal="center" vertical="center"/>
    </xf>
    <xf numFmtId="3" fontId="76" fillId="52" borderId="27" xfId="0" applyNumberFormat="1" applyFont="1" applyFill="1" applyBorder="1" applyAlignment="1">
      <alignment horizontal="center" vertical="center"/>
    </xf>
    <xf numFmtId="9" fontId="82" fillId="52" borderId="27" xfId="0" applyNumberFormat="1" applyFont="1" applyFill="1" applyBorder="1" applyAlignment="1">
      <alignment horizontal="center" vertical="center" wrapText="1"/>
    </xf>
    <xf numFmtId="4" fontId="75" fillId="52" borderId="27" xfId="0" applyNumberFormat="1" applyFont="1" applyFill="1" applyBorder="1" applyAlignment="1">
      <alignment horizontal="center" vertical="center" wrapText="1"/>
    </xf>
    <xf numFmtId="0" fontId="82" fillId="52" borderId="27" xfId="0" applyFont="1" applyFill="1" applyBorder="1" applyAlignment="1">
      <alignment horizontal="center" vertical="center" wrapText="1"/>
    </xf>
    <xf numFmtId="3" fontId="82" fillId="52" borderId="27" xfId="0" applyNumberFormat="1" applyFont="1" applyFill="1" applyBorder="1" applyAlignment="1">
      <alignment horizontal="center" vertical="center" wrapText="1"/>
    </xf>
    <xf numFmtId="0" fontId="75" fillId="36" borderId="27" xfId="0" applyFont="1" applyFill="1" applyBorder="1" applyAlignment="1">
      <alignment vertical="center" wrapText="1"/>
    </xf>
    <xf numFmtId="0" fontId="75" fillId="36" borderId="27" xfId="0" applyFont="1" applyFill="1" applyBorder="1" applyAlignment="1">
      <alignment horizontal="center" vertical="center" wrapText="1"/>
    </xf>
    <xf numFmtId="3" fontId="75" fillId="36" borderId="49" xfId="0" applyNumberFormat="1" applyFont="1" applyFill="1" applyBorder="1" applyAlignment="1">
      <alignment horizontal="center" vertical="center" wrapText="1"/>
    </xf>
    <xf numFmtId="0" fontId="50" fillId="42" borderId="74" xfId="0" applyFont="1" applyFill="1" applyBorder="1" applyAlignment="1">
      <alignment horizontal="center" vertical="center" wrapText="1"/>
    </xf>
    <xf numFmtId="9" fontId="76" fillId="53" borderId="27" xfId="0" applyNumberFormat="1" applyFont="1" applyFill="1" applyBorder="1" applyAlignment="1">
      <alignment horizontal="center" vertical="center" wrapText="1"/>
    </xf>
    <xf numFmtId="4" fontId="75" fillId="36" borderId="80" xfId="0" applyNumberFormat="1" applyFont="1" applyFill="1" applyBorder="1" applyAlignment="1">
      <alignment horizontal="center"/>
    </xf>
    <xf numFmtId="2" fontId="76" fillId="0" borderId="81" xfId="0" applyNumberFormat="1" applyFont="1" applyBorder="1" applyAlignment="1">
      <alignment horizontal="center"/>
    </xf>
    <xf numFmtId="2" fontId="76" fillId="41" borderId="81" xfId="0" applyNumberFormat="1" applyFont="1" applyFill="1" applyBorder="1" applyAlignment="1">
      <alignment horizontal="center" vertical="center"/>
    </xf>
    <xf numFmtId="2" fontId="75" fillId="41" borderId="81" xfId="0" applyNumberFormat="1" applyFont="1" applyFill="1" applyBorder="1" applyAlignment="1">
      <alignment horizontal="center" vertical="center"/>
    </xf>
    <xf numFmtId="49" fontId="76" fillId="36" borderId="82" xfId="0" applyNumberFormat="1" applyFont="1" applyFill="1" applyBorder="1" applyAlignment="1">
      <alignment vertical="top" wrapText="1"/>
    </xf>
    <xf numFmtId="0" fontId="76" fillId="36" borderId="82" xfId="0" applyFont="1" applyFill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center" vertical="top" wrapText="1"/>
    </xf>
    <xf numFmtId="9" fontId="76" fillId="36" borderId="88" xfId="0" applyNumberFormat="1" applyFont="1" applyFill="1" applyBorder="1" applyAlignment="1">
      <alignment horizontal="center" vertical="top" wrapText="1"/>
    </xf>
    <xf numFmtId="0" fontId="76" fillId="0" borderId="82" xfId="0" applyFont="1" applyBorder="1" applyAlignment="1">
      <alignment vertical="top" wrapText="1"/>
    </xf>
    <xf numFmtId="0" fontId="76" fillId="0" borderId="82" xfId="0" applyFont="1" applyBorder="1" applyAlignment="1">
      <alignment horizontal="center" vertical="center" wrapText="1"/>
    </xf>
    <xf numFmtId="0" fontId="76" fillId="0" borderId="82" xfId="0" applyFont="1" applyBorder="1" applyAlignment="1">
      <alignment horizontal="center" vertical="top" wrapText="1"/>
    </xf>
    <xf numFmtId="9" fontId="76" fillId="0" borderId="88" xfId="0" applyNumberFormat="1" applyFont="1" applyBorder="1" applyAlignment="1">
      <alignment horizontal="center" vertical="top" wrapText="1"/>
    </xf>
    <xf numFmtId="0" fontId="76" fillId="36" borderId="83" xfId="0" applyFont="1" applyFill="1" applyBorder="1" applyAlignment="1">
      <alignment horizontal="center" vertical="top" wrapText="1"/>
    </xf>
    <xf numFmtId="0" fontId="76" fillId="36" borderId="82" xfId="0" applyFont="1" applyFill="1" applyBorder="1" applyAlignment="1">
      <alignment vertical="top" wrapText="1"/>
    </xf>
    <xf numFmtId="0" fontId="76" fillId="0" borderId="85" xfId="0" applyFont="1" applyBorder="1" applyAlignment="1">
      <alignment horizontal="center" vertical="center" wrapText="1"/>
    </xf>
    <xf numFmtId="0" fontId="76" fillId="36" borderId="84" xfId="0" applyFont="1" applyFill="1" applyBorder="1" applyAlignment="1">
      <alignment vertical="top" wrapText="1"/>
    </xf>
    <xf numFmtId="0" fontId="76" fillId="0" borderId="86" xfId="0" applyFont="1" applyBorder="1" applyAlignment="1">
      <alignment horizontal="center" vertical="center" wrapText="1"/>
    </xf>
    <xf numFmtId="0" fontId="76" fillId="36" borderId="84" xfId="0" applyFont="1" applyFill="1" applyBorder="1" applyAlignment="1">
      <alignment horizontal="center" vertical="top" wrapText="1"/>
    </xf>
    <xf numFmtId="9" fontId="76" fillId="36" borderId="90" xfId="0" applyNumberFormat="1" applyFont="1" applyFill="1" applyBorder="1" applyAlignment="1">
      <alignment horizontal="center" vertical="top" wrapText="1"/>
    </xf>
    <xf numFmtId="49" fontId="76" fillId="36" borderId="83" xfId="0" applyNumberFormat="1" applyFont="1" applyFill="1" applyBorder="1" applyAlignment="1">
      <alignment horizontal="center" vertical="top" wrapText="1"/>
    </xf>
    <xf numFmtId="0" fontId="76" fillId="36" borderId="82" xfId="0" applyFont="1" applyFill="1" applyBorder="1" applyAlignment="1">
      <alignment vertical="center" wrapText="1"/>
    </xf>
    <xf numFmtId="9" fontId="76" fillId="36" borderId="88" xfId="0" applyNumberFormat="1" applyFont="1" applyFill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left" vertical="top" wrapText="1"/>
    </xf>
    <xf numFmtId="0" fontId="76" fillId="36" borderId="82" xfId="0" applyFont="1" applyFill="1" applyBorder="1" applyAlignment="1">
      <alignment horizontal="left" vertical="center" wrapText="1"/>
    </xf>
    <xf numFmtId="0" fontId="76" fillId="36" borderId="83" xfId="0" applyFont="1" applyFill="1" applyBorder="1" applyAlignment="1">
      <alignment horizontal="left" vertical="center" wrapText="1"/>
    </xf>
    <xf numFmtId="0" fontId="76" fillId="36" borderId="83" xfId="0" applyFont="1" applyFill="1" applyBorder="1" applyAlignment="1">
      <alignment horizontal="center" vertical="center" wrapText="1"/>
    </xf>
    <xf numFmtId="9" fontId="76" fillId="36" borderId="89" xfId="0" applyNumberFormat="1" applyFont="1" applyFill="1" applyBorder="1" applyAlignment="1">
      <alignment horizontal="center" vertical="center" wrapText="1"/>
    </xf>
    <xf numFmtId="0" fontId="76" fillId="36" borderId="85" xfId="0" applyFont="1" applyFill="1" applyBorder="1" applyAlignment="1">
      <alignment horizontal="left" vertical="center" wrapText="1"/>
    </xf>
    <xf numFmtId="0" fontId="76" fillId="36" borderId="87" xfId="0" applyFont="1" applyFill="1" applyBorder="1" applyAlignment="1">
      <alignment horizontal="center" vertical="center" wrapText="1"/>
    </xf>
    <xf numFmtId="9" fontId="76" fillId="36" borderId="91" xfId="0" applyNumberFormat="1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vertical="top" wrapText="1"/>
    </xf>
    <xf numFmtId="0" fontId="76" fillId="36" borderId="96" xfId="0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horizontal="center" vertical="top" wrapText="1"/>
    </xf>
    <xf numFmtId="9" fontId="76" fillId="36" borderId="97" xfId="0" applyNumberFormat="1" applyFont="1" applyFill="1" applyBorder="1" applyAlignment="1">
      <alignment horizontal="center" vertical="top" wrapText="1"/>
    </xf>
    <xf numFmtId="0" fontId="76" fillId="36" borderId="86" xfId="0" applyFont="1" applyFill="1" applyBorder="1" applyAlignment="1">
      <alignment horizontal="center" vertical="top" wrapText="1"/>
    </xf>
    <xf numFmtId="0" fontId="76" fillId="0" borderId="84" xfId="0" applyFont="1" applyBorder="1" applyAlignment="1">
      <alignment horizontal="center" vertical="center" wrapText="1"/>
    </xf>
    <xf numFmtId="0" fontId="76" fillId="36" borderId="87" xfId="0" applyFont="1" applyFill="1" applyBorder="1" applyAlignment="1">
      <alignment horizontal="center" vertical="top" wrapText="1"/>
    </xf>
    <xf numFmtId="0" fontId="76" fillId="36" borderId="86" xfId="0" applyFont="1" applyFill="1" applyBorder="1" applyAlignment="1">
      <alignment horizontal="center" vertical="justify" wrapText="1"/>
    </xf>
    <xf numFmtId="0" fontId="76" fillId="36" borderId="95" xfId="0" applyFont="1" applyFill="1" applyBorder="1" applyAlignment="1">
      <alignment horizontal="center" vertical="top" wrapText="1"/>
    </xf>
    <xf numFmtId="0" fontId="76" fillId="0" borderId="96" xfId="0" applyFont="1" applyBorder="1" applyAlignment="1">
      <alignment vertical="top" wrapText="1"/>
    </xf>
    <xf numFmtId="0" fontId="76" fillId="0" borderId="96" xfId="0" applyFont="1" applyBorder="1" applyAlignment="1">
      <alignment horizontal="center" vertical="center" wrapText="1"/>
    </xf>
    <xf numFmtId="0" fontId="76" fillId="0" borderId="96" xfId="0" applyFont="1" applyBorder="1" applyAlignment="1">
      <alignment horizontal="center" vertical="top" wrapText="1"/>
    </xf>
    <xf numFmtId="9" fontId="76" fillId="0" borderId="97" xfId="0" applyNumberFormat="1" applyFont="1" applyBorder="1" applyAlignment="1">
      <alignment horizontal="center" vertical="top" wrapText="1"/>
    </xf>
    <xf numFmtId="0" fontId="76" fillId="0" borderId="96" xfId="0" applyFont="1" applyBorder="1" applyAlignment="1">
      <alignment horizontal="left" vertical="center" wrapText="1"/>
    </xf>
    <xf numFmtId="9" fontId="76" fillId="0" borderId="97" xfId="0" applyNumberFormat="1" applyFont="1" applyBorder="1" applyAlignment="1">
      <alignment horizontal="center" vertical="center" wrapText="1"/>
    </xf>
    <xf numFmtId="49" fontId="76" fillId="36" borderId="96" xfId="0" applyNumberFormat="1" applyFont="1" applyFill="1" applyBorder="1" applyAlignment="1">
      <alignment vertical="top" wrapText="1"/>
    </xf>
    <xf numFmtId="49" fontId="76" fillId="36" borderId="96" xfId="0" applyNumberFormat="1" applyFont="1" applyFill="1" applyBorder="1" applyAlignment="1">
      <alignment horizontal="center" vertical="top" wrapText="1"/>
    </xf>
    <xf numFmtId="49" fontId="76" fillId="36" borderId="86" xfId="0" applyNumberFormat="1" applyFont="1" applyFill="1" applyBorder="1" applyAlignment="1">
      <alignment horizontal="center" vertical="top" wrapText="1"/>
    </xf>
    <xf numFmtId="0" fontId="76" fillId="36" borderId="95" xfId="0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vertical="center" wrapText="1"/>
    </xf>
    <xf numFmtId="9" fontId="76" fillId="36" borderId="97" xfId="0" applyNumberFormat="1" applyFont="1" applyFill="1" applyBorder="1" applyAlignment="1">
      <alignment horizontal="center" vertical="center" wrapText="1"/>
    </xf>
    <xf numFmtId="0" fontId="76" fillId="36" borderId="86" xfId="0" applyFont="1" applyFill="1" applyBorder="1" applyAlignment="1">
      <alignment horizontal="center" vertical="center" wrapText="1"/>
    </xf>
    <xf numFmtId="0" fontId="76" fillId="36" borderId="84" xfId="0" applyFont="1" applyFill="1" applyBorder="1" applyAlignment="1">
      <alignment vertical="center" wrapText="1"/>
    </xf>
    <xf numFmtId="0" fontId="76" fillId="36" borderId="84" xfId="0" applyFont="1" applyFill="1" applyBorder="1" applyAlignment="1">
      <alignment horizontal="center" vertical="center" wrapText="1"/>
    </xf>
    <xf numFmtId="9" fontId="76" fillId="36" borderId="90" xfId="0" applyNumberFormat="1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horizontal="left" vertical="top" wrapText="1"/>
    </xf>
    <xf numFmtId="0" fontId="86" fillId="36" borderId="86" xfId="0" applyFont="1" applyFill="1" applyBorder="1" applyAlignment="1">
      <alignment horizontal="center" vertical="center" wrapText="1"/>
    </xf>
    <xf numFmtId="0" fontId="76" fillId="36" borderId="84" xfId="0" applyFont="1" applyFill="1" applyBorder="1" applyAlignment="1">
      <alignment horizontal="left" vertical="top" wrapText="1"/>
    </xf>
    <xf numFmtId="0" fontId="76" fillId="36" borderId="95" xfId="0" applyFont="1" applyFill="1" applyBorder="1" applyAlignment="1">
      <alignment horizontal="left" vertical="top" wrapText="1"/>
    </xf>
    <xf numFmtId="0" fontId="76" fillId="36" borderId="96" xfId="0" applyFont="1" applyFill="1" applyBorder="1" applyAlignment="1">
      <alignment horizontal="center" wrapText="1"/>
    </xf>
    <xf numFmtId="9" fontId="76" fillId="36" borderId="97" xfId="0" applyNumberFormat="1" applyFont="1" applyFill="1" applyBorder="1" applyAlignment="1">
      <alignment horizontal="center" wrapText="1"/>
    </xf>
    <xf numFmtId="0" fontId="76" fillId="36" borderId="84" xfId="0" applyFont="1" applyFill="1" applyBorder="1" applyAlignment="1">
      <alignment horizontal="left" vertical="center" wrapText="1"/>
    </xf>
    <xf numFmtId="0" fontId="76" fillId="36" borderId="96" xfId="0" applyFont="1" applyFill="1" applyBorder="1" applyAlignment="1">
      <alignment horizontal="left" vertical="center" wrapText="1"/>
    </xf>
    <xf numFmtId="0" fontId="76" fillId="36" borderId="86" xfId="0" applyFont="1" applyFill="1" applyBorder="1" applyAlignment="1">
      <alignment horizontal="left" vertical="center" wrapText="1"/>
    </xf>
    <xf numFmtId="9" fontId="76" fillId="36" borderId="98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Alignment="1">
      <alignment horizontal="center"/>
    </xf>
    <xf numFmtId="9" fontId="76" fillId="36" borderId="82" xfId="0" applyNumberFormat="1" applyFont="1" applyFill="1" applyBorder="1" applyAlignment="1">
      <alignment horizontal="center" vertical="top" wrapText="1"/>
    </xf>
    <xf numFmtId="9" fontId="76" fillId="36" borderId="82" xfId="0" applyNumberFormat="1" applyFont="1" applyFill="1" applyBorder="1" applyAlignment="1">
      <alignment horizontal="center" vertical="center" wrapText="1"/>
    </xf>
    <xf numFmtId="9" fontId="76" fillId="36" borderId="82" xfId="0" applyNumberFormat="1" applyFont="1" applyFill="1" applyBorder="1" applyAlignment="1">
      <alignment horizontal="center" wrapText="1"/>
    </xf>
    <xf numFmtId="9" fontId="76" fillId="36" borderId="96" xfId="0" applyNumberFormat="1" applyFont="1" applyFill="1" applyBorder="1" applyAlignment="1">
      <alignment horizontal="center" vertical="top" wrapText="1"/>
    </xf>
    <xf numFmtId="0" fontId="76" fillId="36" borderId="86" xfId="0" applyFont="1" applyFill="1" applyBorder="1" applyAlignment="1">
      <alignment wrapText="1"/>
    </xf>
    <xf numFmtId="0" fontId="76" fillId="36" borderId="86" xfId="0" applyFont="1" applyFill="1" applyBorder="1" applyAlignment="1">
      <alignment vertical="center" wrapText="1"/>
    </xf>
    <xf numFmtId="9" fontId="76" fillId="36" borderId="86" xfId="0" applyNumberFormat="1" applyFont="1" applyFill="1" applyBorder="1" applyAlignment="1">
      <alignment horizontal="center" vertical="top" wrapText="1"/>
    </xf>
    <xf numFmtId="9" fontId="76" fillId="36" borderId="84" xfId="0" applyNumberFormat="1" applyFont="1" applyFill="1" applyBorder="1" applyAlignment="1">
      <alignment horizontal="center" vertical="top" wrapText="1"/>
    </xf>
    <xf numFmtId="9" fontId="76" fillId="36" borderId="96" xfId="0" applyNumberFormat="1" applyFont="1" applyFill="1" applyBorder="1" applyAlignment="1">
      <alignment horizontal="center" vertical="center" wrapText="1"/>
    </xf>
    <xf numFmtId="9" fontId="76" fillId="36" borderId="84" xfId="0" applyNumberFormat="1" applyFont="1" applyFill="1" applyBorder="1" applyAlignment="1">
      <alignment horizontal="center" vertical="center" wrapText="1"/>
    </xf>
    <xf numFmtId="9" fontId="76" fillId="36" borderId="96" xfId="0" applyNumberFormat="1" applyFont="1" applyFill="1" applyBorder="1" applyAlignment="1">
      <alignment horizontal="center" wrapText="1"/>
    </xf>
    <xf numFmtId="0" fontId="76" fillId="36" borderId="84" xfId="0" applyFont="1" applyFill="1" applyBorder="1" applyAlignment="1">
      <alignment horizontal="center" wrapText="1"/>
    </xf>
    <xf numFmtId="9" fontId="76" fillId="36" borderId="84" xfId="0" applyNumberFormat="1" applyFont="1" applyFill="1" applyBorder="1" applyAlignment="1">
      <alignment horizontal="center" wrapText="1"/>
    </xf>
    <xf numFmtId="0" fontId="76" fillId="36" borderId="86" xfId="0" applyFont="1" applyFill="1" applyBorder="1" applyAlignment="1">
      <alignment horizontal="center" wrapText="1"/>
    </xf>
    <xf numFmtId="9" fontId="76" fillId="36" borderId="86" xfId="0" applyNumberFormat="1" applyFont="1" applyFill="1" applyBorder="1" applyAlignment="1">
      <alignment horizontal="center" wrapText="1"/>
    </xf>
    <xf numFmtId="9" fontId="76" fillId="36" borderId="106" xfId="0" applyNumberFormat="1" applyFont="1" applyFill="1" applyBorder="1" applyAlignment="1">
      <alignment horizontal="center" vertical="center" wrapText="1"/>
    </xf>
    <xf numFmtId="2" fontId="76" fillId="0" borderId="21" xfId="0" applyNumberFormat="1" applyFont="1" applyBorder="1" applyAlignment="1">
      <alignment horizontal="center"/>
    </xf>
    <xf numFmtId="2" fontId="76" fillId="0" borderId="92" xfId="0" applyNumberFormat="1" applyFont="1" applyBorder="1" applyAlignment="1">
      <alignment horizontal="center"/>
    </xf>
    <xf numFmtId="2" fontId="76" fillId="0" borderId="79" xfId="0" applyNumberFormat="1" applyFont="1" applyBorder="1" applyAlignment="1">
      <alignment horizontal="center"/>
    </xf>
    <xf numFmtId="2" fontId="76" fillId="0" borderId="93" xfId="0" applyNumberFormat="1" applyFont="1" applyBorder="1" applyAlignment="1">
      <alignment horizontal="center"/>
    </xf>
    <xf numFmtId="2" fontId="76" fillId="0" borderId="100" xfId="0" applyNumberFormat="1" applyFont="1" applyBorder="1" applyAlignment="1">
      <alignment horizontal="center"/>
    </xf>
    <xf numFmtId="2" fontId="76" fillId="0" borderId="94" xfId="0" applyNumberFormat="1" applyFont="1" applyBorder="1" applyAlignment="1">
      <alignment horizontal="center"/>
    </xf>
    <xf numFmtId="2" fontId="76" fillId="0" borderId="108" xfId="0" applyNumberFormat="1" applyFont="1" applyBorder="1" applyAlignment="1">
      <alignment horizontal="center"/>
    </xf>
    <xf numFmtId="0" fontId="76" fillId="0" borderId="82" xfId="0" applyFont="1" applyBorder="1" applyAlignment="1">
      <alignment vertical="center" wrapText="1"/>
    </xf>
    <xf numFmtId="9" fontId="76" fillId="0" borderId="82" xfId="0" applyNumberFormat="1" applyFont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center" wrapText="1"/>
    </xf>
    <xf numFmtId="0" fontId="76" fillId="0" borderId="82" xfId="0" applyFont="1" applyBorder="1" applyAlignment="1">
      <alignment horizontal="center" wrapText="1"/>
    </xf>
    <xf numFmtId="9" fontId="76" fillId="0" borderId="82" xfId="0" applyNumberFormat="1" applyFont="1" applyBorder="1" applyAlignment="1">
      <alignment horizontal="center" wrapText="1"/>
    </xf>
    <xf numFmtId="0" fontId="76" fillId="36" borderId="87" xfId="0" applyFont="1" applyFill="1" applyBorder="1" applyAlignment="1">
      <alignment horizontal="left" vertical="top" wrapText="1"/>
    </xf>
    <xf numFmtId="0" fontId="76" fillId="36" borderId="86" xfId="0" applyFont="1" applyFill="1" applyBorder="1" applyAlignment="1">
      <alignment horizontal="left" vertical="top" wrapText="1"/>
    </xf>
    <xf numFmtId="9" fontId="76" fillId="36" borderId="88" xfId="0" applyNumberFormat="1" applyFont="1" applyFill="1" applyBorder="1" applyAlignment="1">
      <alignment horizontal="center" wrapText="1"/>
    </xf>
    <xf numFmtId="9" fontId="76" fillId="0" borderId="88" xfId="0" applyNumberFormat="1" applyFont="1" applyBorder="1" applyAlignment="1">
      <alignment horizontal="center" wrapText="1"/>
    </xf>
    <xf numFmtId="9" fontId="76" fillId="36" borderId="90" xfId="0" applyNumberFormat="1" applyFont="1" applyFill="1" applyBorder="1" applyAlignment="1">
      <alignment horizontal="center" wrapText="1"/>
    </xf>
    <xf numFmtId="0" fontId="76" fillId="36" borderId="87" xfId="0" applyFont="1" applyFill="1" applyBorder="1" applyAlignment="1">
      <alignment vertical="center" wrapText="1"/>
    </xf>
    <xf numFmtId="0" fontId="76" fillId="36" borderId="87" xfId="0" applyFont="1" applyFill="1" applyBorder="1" applyAlignment="1">
      <alignment horizontal="center" wrapText="1"/>
    </xf>
    <xf numFmtId="9" fontId="76" fillId="36" borderId="87" xfId="0" applyNumberFormat="1" applyFont="1" applyFill="1" applyBorder="1" applyAlignment="1">
      <alignment horizontal="center" wrapText="1"/>
    </xf>
    <xf numFmtId="2" fontId="76" fillId="0" borderId="113" xfId="0" applyNumberFormat="1" applyFont="1" applyBorder="1" applyAlignment="1">
      <alignment horizontal="center"/>
    </xf>
    <xf numFmtId="2" fontId="76" fillId="0" borderId="114" xfId="0" applyNumberFormat="1" applyFont="1" applyBorder="1" applyAlignment="1">
      <alignment horizontal="center"/>
    </xf>
    <xf numFmtId="2" fontId="76" fillId="0" borderId="22" xfId="0" applyNumberFormat="1" applyFont="1" applyBorder="1" applyAlignment="1">
      <alignment horizontal="center"/>
    </xf>
    <xf numFmtId="2" fontId="76" fillId="0" borderId="115" xfId="0" applyNumberFormat="1" applyFont="1" applyBorder="1" applyAlignment="1">
      <alignment horizontal="center"/>
    </xf>
    <xf numFmtId="2" fontId="76" fillId="0" borderId="116" xfId="0" applyNumberFormat="1" applyFont="1" applyBorder="1" applyAlignment="1">
      <alignment horizontal="center"/>
    </xf>
    <xf numFmtId="0" fontId="76" fillId="36" borderId="96" xfId="0" applyFont="1" applyFill="1" applyBorder="1" applyAlignment="1">
      <alignment wrapText="1"/>
    </xf>
    <xf numFmtId="0" fontId="76" fillId="36" borderId="82" xfId="0" applyFont="1" applyFill="1" applyBorder="1" applyAlignment="1">
      <alignment wrapText="1"/>
    </xf>
    <xf numFmtId="9" fontId="76" fillId="36" borderId="83" xfId="0" applyNumberFormat="1" applyFont="1" applyFill="1" applyBorder="1" applyAlignment="1">
      <alignment horizontal="center" wrapText="1"/>
    </xf>
    <xf numFmtId="0" fontId="76" fillId="36" borderId="118" xfId="0" applyFont="1" applyFill="1" applyBorder="1" applyAlignment="1">
      <alignment wrapText="1"/>
    </xf>
    <xf numFmtId="0" fontId="76" fillId="36" borderId="118" xfId="0" applyFont="1" applyFill="1" applyBorder="1" applyAlignment="1">
      <alignment horizontal="center" vertical="center" wrapText="1"/>
    </xf>
    <xf numFmtId="9" fontId="76" fillId="36" borderId="118" xfId="0" applyNumberFormat="1" applyFont="1" applyFill="1" applyBorder="1" applyAlignment="1">
      <alignment horizontal="center" wrapText="1"/>
    </xf>
    <xf numFmtId="0" fontId="76" fillId="36" borderId="123" xfId="0" applyFont="1" applyFill="1" applyBorder="1" applyAlignment="1">
      <alignment horizontal="left" vertical="top" wrapText="1"/>
    </xf>
    <xf numFmtId="0" fontId="76" fillId="36" borderId="123" xfId="0" applyFont="1" applyFill="1" applyBorder="1" applyAlignment="1">
      <alignment horizontal="left" wrapText="1"/>
    </xf>
    <xf numFmtId="0" fontId="76" fillId="0" borderId="124" xfId="0" applyFont="1" applyBorder="1" applyAlignment="1">
      <alignment horizontal="center" vertical="center" wrapText="1"/>
    </xf>
    <xf numFmtId="0" fontId="76" fillId="36" borderId="123" xfId="0" applyFont="1" applyFill="1" applyBorder="1" applyAlignment="1">
      <alignment horizontal="center" vertical="center" wrapText="1"/>
    </xf>
    <xf numFmtId="9" fontId="76" fillId="36" borderId="124" xfId="0" applyNumberFormat="1" applyFont="1" applyFill="1" applyBorder="1" applyAlignment="1">
      <alignment horizontal="center" wrapText="1"/>
    </xf>
    <xf numFmtId="9" fontId="76" fillId="0" borderId="124" xfId="0" applyNumberFormat="1" applyFont="1" applyBorder="1" applyAlignment="1">
      <alignment horizontal="center" vertical="center" wrapText="1"/>
    </xf>
    <xf numFmtId="0" fontId="76" fillId="0" borderId="123" xfId="0" applyFont="1" applyBorder="1" applyAlignment="1">
      <alignment horizontal="center" vertical="center" wrapText="1"/>
    </xf>
    <xf numFmtId="0" fontId="76" fillId="36" borderId="126" xfId="0" applyFont="1" applyFill="1" applyBorder="1" applyAlignment="1">
      <alignment horizontal="center" vertical="center" wrapText="1"/>
    </xf>
    <xf numFmtId="0" fontId="76" fillId="0" borderId="123" xfId="0" applyFont="1" applyBorder="1" applyAlignment="1">
      <alignment vertical="center" wrapText="1"/>
    </xf>
    <xf numFmtId="0" fontId="76" fillId="36" borderId="126" xfId="0" applyFont="1" applyFill="1" applyBorder="1" applyAlignment="1">
      <alignment vertical="center" wrapText="1"/>
    </xf>
    <xf numFmtId="0" fontId="76" fillId="36" borderId="127" xfId="0" applyFont="1" applyFill="1" applyBorder="1" applyAlignment="1">
      <alignment horizontal="left" wrapText="1"/>
    </xf>
    <xf numFmtId="0" fontId="76" fillId="0" borderId="118" xfId="0" applyFont="1" applyBorder="1" applyAlignment="1">
      <alignment horizontal="center" vertical="center" wrapText="1"/>
    </xf>
    <xf numFmtId="0" fontId="76" fillId="36" borderId="127" xfId="0" applyFont="1" applyFill="1" applyBorder="1" applyAlignment="1">
      <alignment horizontal="center" vertical="center" wrapText="1"/>
    </xf>
    <xf numFmtId="0" fontId="76" fillId="0" borderId="127" xfId="0" applyFont="1" applyBorder="1" applyAlignment="1">
      <alignment vertical="center" wrapText="1"/>
    </xf>
    <xf numFmtId="0" fontId="76" fillId="0" borderId="127" xfId="0" applyFont="1" applyBorder="1" applyAlignment="1">
      <alignment horizontal="center" vertical="center" wrapText="1"/>
    </xf>
    <xf numFmtId="9" fontId="76" fillId="0" borderId="118" xfId="0" applyNumberFormat="1" applyFont="1" applyBorder="1" applyAlignment="1">
      <alignment horizontal="center" vertical="center" wrapText="1"/>
    </xf>
    <xf numFmtId="0" fontId="76" fillId="36" borderId="23" xfId="0" applyFont="1" applyFill="1" applyBorder="1" applyAlignment="1">
      <alignment horizontal="left" vertical="top" wrapText="1"/>
    </xf>
    <xf numFmtId="0" fontId="76" fillId="0" borderId="83" xfId="0" applyFont="1" applyBorder="1" applyAlignment="1">
      <alignment horizontal="center" vertical="center" wrapText="1"/>
    </xf>
    <xf numFmtId="0" fontId="76" fillId="36" borderId="23" xfId="0" applyFont="1" applyFill="1" applyBorder="1" applyAlignment="1">
      <alignment horizontal="center" vertical="center" wrapText="1"/>
    </xf>
    <xf numFmtId="0" fontId="76" fillId="0" borderId="23" xfId="0" applyFont="1" applyBorder="1" applyAlignment="1">
      <alignment vertical="center" wrapText="1"/>
    </xf>
    <xf numFmtId="0" fontId="76" fillId="0" borderId="23" xfId="0" applyFont="1" applyBorder="1" applyAlignment="1">
      <alignment horizontal="center" vertical="center" wrapText="1"/>
    </xf>
    <xf numFmtId="9" fontId="76" fillId="0" borderId="83" xfId="0" applyNumberFormat="1" applyFont="1" applyBorder="1" applyAlignment="1">
      <alignment horizontal="center" vertical="center" wrapText="1"/>
    </xf>
    <xf numFmtId="0" fontId="76" fillId="36" borderId="124" xfId="0" applyFont="1" applyFill="1" applyBorder="1" applyAlignment="1">
      <alignment horizontal="center" vertical="center" wrapText="1"/>
    </xf>
    <xf numFmtId="0" fontId="76" fillId="36" borderId="123" xfId="0" applyFont="1" applyFill="1" applyBorder="1" applyAlignment="1">
      <alignment vertical="center" wrapText="1"/>
    </xf>
    <xf numFmtId="9" fontId="76" fillId="36" borderId="124" xfId="0" applyNumberFormat="1" applyFont="1" applyFill="1" applyBorder="1" applyAlignment="1">
      <alignment horizontal="center" vertical="center" wrapText="1"/>
    </xf>
    <xf numFmtId="0" fontId="76" fillId="36" borderId="130" xfId="0" applyFont="1" applyFill="1" applyBorder="1" applyAlignment="1">
      <alignment vertical="center" wrapText="1"/>
    </xf>
    <xf numFmtId="0" fontId="76" fillId="36" borderId="130" xfId="0" applyFont="1" applyFill="1" applyBorder="1" applyAlignment="1">
      <alignment horizontal="center" vertical="center" wrapText="1"/>
    </xf>
    <xf numFmtId="0" fontId="63" fillId="48" borderId="135" xfId="0" applyFont="1" applyFill="1" applyBorder="1" applyAlignment="1">
      <alignment horizontal="center" vertical="center" wrapText="1"/>
    </xf>
    <xf numFmtId="1" fontId="63" fillId="48" borderId="135" xfId="0" applyNumberFormat="1" applyFont="1" applyFill="1" applyBorder="1" applyAlignment="1">
      <alignment horizontal="center" vertical="center" wrapText="1"/>
    </xf>
    <xf numFmtId="9" fontId="76" fillId="36" borderId="141" xfId="0" applyNumberFormat="1" applyFont="1" applyFill="1" applyBorder="1" applyAlignment="1">
      <alignment horizontal="center" vertical="center" wrapText="1"/>
    </xf>
    <xf numFmtId="9" fontId="76" fillId="36" borderId="142" xfId="0" applyNumberFormat="1" applyFont="1" applyFill="1" applyBorder="1" applyAlignment="1">
      <alignment horizontal="center" vertical="center" wrapText="1"/>
    </xf>
    <xf numFmtId="9" fontId="76" fillId="36" borderId="16" xfId="0" applyNumberFormat="1" applyFont="1" applyFill="1" applyBorder="1" applyAlignment="1">
      <alignment horizontal="center" vertical="center" wrapText="1"/>
    </xf>
    <xf numFmtId="0" fontId="75" fillId="43" borderId="27" xfId="0" applyFont="1" applyFill="1" applyBorder="1" applyAlignment="1">
      <alignment vertical="center" wrapText="1"/>
    </xf>
    <xf numFmtId="0" fontId="75" fillId="43" borderId="27" xfId="0" applyFont="1" applyFill="1" applyBorder="1" applyAlignment="1">
      <alignment horizontal="center" vertical="center" wrapText="1"/>
    </xf>
    <xf numFmtId="0" fontId="76" fillId="43" borderId="27" xfId="0" applyFont="1" applyFill="1" applyBorder="1" applyAlignment="1">
      <alignment horizontal="center" vertical="center" wrapText="1"/>
    </xf>
    <xf numFmtId="9" fontId="75" fillId="43" borderId="27" xfId="0" applyNumberFormat="1" applyFont="1" applyFill="1" applyBorder="1" applyAlignment="1">
      <alignment horizontal="center" vertical="center" wrapText="1"/>
    </xf>
    <xf numFmtId="2" fontId="76" fillId="43" borderId="27" xfId="0" applyNumberFormat="1" applyFont="1" applyFill="1" applyBorder="1" applyAlignment="1">
      <alignment horizontal="center" vertical="center" wrapText="1"/>
    </xf>
    <xf numFmtId="2" fontId="75" fillId="42" borderId="27" xfId="0" applyNumberFormat="1" applyFont="1" applyFill="1" applyBorder="1" applyAlignment="1">
      <alignment horizontal="center" vertical="center" wrapText="1"/>
    </xf>
    <xf numFmtId="0" fontId="76" fillId="36" borderId="148" xfId="0" applyFont="1" applyFill="1" applyBorder="1" applyAlignment="1">
      <alignment horizontal="center" vertical="center" wrapText="1"/>
    </xf>
    <xf numFmtId="9" fontId="76" fillId="36" borderId="148" xfId="0" applyNumberFormat="1" applyFont="1" applyFill="1" applyBorder="1" applyAlignment="1">
      <alignment horizontal="center" vertical="center" wrapText="1"/>
    </xf>
    <xf numFmtId="4" fontId="75" fillId="36" borderId="148" xfId="0" applyNumberFormat="1" applyFont="1" applyFill="1" applyBorder="1" applyAlignment="1">
      <alignment horizontal="center"/>
    </xf>
    <xf numFmtId="2" fontId="75" fillId="36" borderId="148" xfId="0" applyNumberFormat="1" applyFont="1" applyFill="1" applyBorder="1" applyAlignment="1">
      <alignment horizontal="center" vertical="center"/>
    </xf>
    <xf numFmtId="0" fontId="76" fillId="36" borderId="149" xfId="0" applyFont="1" applyFill="1" applyBorder="1" applyAlignment="1">
      <alignment horizontal="center" vertical="center" wrapText="1"/>
    </xf>
    <xf numFmtId="9" fontId="76" fillId="36" borderId="149" xfId="0" applyNumberFormat="1" applyFont="1" applyFill="1" applyBorder="1" applyAlignment="1">
      <alignment horizontal="center" vertical="center" wrapText="1"/>
    </xf>
    <xf numFmtId="4" fontId="75" fillId="36" borderId="149" xfId="0" applyNumberFormat="1" applyFont="1" applyFill="1" applyBorder="1" applyAlignment="1">
      <alignment horizontal="center"/>
    </xf>
    <xf numFmtId="2" fontId="75" fillId="36" borderId="149" xfId="0" applyNumberFormat="1" applyFont="1" applyFill="1" applyBorder="1" applyAlignment="1">
      <alignment horizontal="center" vertical="center"/>
    </xf>
    <xf numFmtId="0" fontId="50" fillId="36" borderId="27" xfId="0" applyFont="1" applyFill="1" applyBorder="1" applyAlignment="1">
      <alignment horizontal="center" vertical="center" wrapText="1"/>
    </xf>
    <xf numFmtId="0" fontId="0" fillId="36" borderId="0" xfId="0" applyFill="1"/>
    <xf numFmtId="0" fontId="75" fillId="36" borderId="61" xfId="0" applyFont="1" applyFill="1" applyBorder="1" applyAlignment="1">
      <alignment horizontal="center" vertical="center"/>
    </xf>
    <xf numFmtId="2" fontId="76" fillId="41" borderId="148" xfId="0" applyNumberFormat="1" applyFont="1" applyFill="1" applyBorder="1" applyAlignment="1">
      <alignment horizontal="center" vertical="center"/>
    </xf>
    <xf numFmtId="0" fontId="76" fillId="41" borderId="148" xfId="0" applyFont="1" applyFill="1" applyBorder="1" applyAlignment="1">
      <alignment horizontal="center" vertical="center"/>
    </xf>
    <xf numFmtId="2" fontId="76" fillId="41" borderId="150" xfId="0" applyNumberFormat="1" applyFont="1" applyFill="1" applyBorder="1" applyAlignment="1">
      <alignment horizontal="center"/>
    </xf>
    <xf numFmtId="0" fontId="63" fillId="48" borderId="151" xfId="0" applyFont="1" applyFill="1" applyBorder="1" applyAlignment="1">
      <alignment horizontal="center" vertical="center" wrapText="1"/>
    </xf>
    <xf numFmtId="4" fontId="63" fillId="48" borderId="151" xfId="0" applyNumberFormat="1" applyFont="1" applyFill="1" applyBorder="1" applyAlignment="1">
      <alignment horizontal="center" vertical="center" wrapText="1"/>
    </xf>
    <xf numFmtId="0" fontId="76" fillId="44" borderId="68" xfId="0" applyFont="1" applyFill="1" applyBorder="1" applyAlignment="1" applyProtection="1">
      <alignment horizontal="left" vertical="center" wrapText="1"/>
      <protection locked="0"/>
    </xf>
    <xf numFmtId="0" fontId="76" fillId="44" borderId="36" xfId="0" applyFont="1" applyFill="1" applyBorder="1" applyAlignment="1" applyProtection="1">
      <alignment horizontal="center" vertical="center" wrapText="1"/>
      <protection locked="0"/>
    </xf>
    <xf numFmtId="0" fontId="76" fillId="44" borderId="27" xfId="0" applyFont="1" applyFill="1" applyBorder="1" applyAlignment="1" applyProtection="1">
      <alignment horizontal="center" vertical="center"/>
      <protection locked="0"/>
    </xf>
    <xf numFmtId="3" fontId="76" fillId="44" borderId="27" xfId="0" applyNumberFormat="1" applyFont="1" applyFill="1" applyBorder="1" applyAlignment="1" applyProtection="1">
      <alignment horizontal="center" vertical="center"/>
      <protection locked="0"/>
    </xf>
    <xf numFmtId="9" fontId="76" fillId="44" borderId="27" xfId="0" applyNumberFormat="1" applyFont="1" applyFill="1" applyBorder="1" applyAlignment="1" applyProtection="1">
      <alignment horizontal="center" vertical="center"/>
      <protection locked="0"/>
    </xf>
    <xf numFmtId="2" fontId="76" fillId="44" borderId="70" xfId="0" applyNumberFormat="1" applyFont="1" applyFill="1" applyBorder="1" applyAlignment="1" applyProtection="1">
      <alignment horizontal="center" vertical="center" wrapText="1"/>
      <protection locked="0"/>
    </xf>
    <xf numFmtId="2" fontId="75" fillId="44" borderId="70" xfId="0" applyNumberFormat="1" applyFont="1" applyFill="1" applyBorder="1" applyAlignment="1" applyProtection="1">
      <alignment horizontal="center" vertical="center" wrapText="1"/>
      <protection locked="0"/>
    </xf>
    <xf numFmtId="0" fontId="76" fillId="44" borderId="69" xfId="0" applyFont="1" applyFill="1" applyBorder="1" applyAlignment="1" applyProtection="1">
      <alignment vertical="center" wrapText="1"/>
      <protection locked="0"/>
    </xf>
    <xf numFmtId="0" fontId="76" fillId="44" borderId="36" xfId="0" applyFont="1" applyFill="1" applyBorder="1" applyAlignment="1" applyProtection="1">
      <alignment horizontal="center" vertical="center"/>
      <protection locked="0"/>
    </xf>
    <xf numFmtId="3" fontId="76" fillId="44" borderId="36" xfId="0" applyNumberFormat="1" applyFont="1" applyFill="1" applyBorder="1" applyAlignment="1" applyProtection="1">
      <alignment horizontal="center" vertical="center"/>
      <protection locked="0"/>
    </xf>
    <xf numFmtId="2" fontId="76" fillId="44" borderId="65" xfId="0" applyNumberFormat="1" applyFont="1" applyFill="1" applyBorder="1" applyAlignment="1" applyProtection="1">
      <alignment horizontal="center" vertical="center" wrapText="1"/>
      <protection locked="0"/>
    </xf>
    <xf numFmtId="0" fontId="76" fillId="44" borderId="12" xfId="0" applyFont="1" applyFill="1" applyBorder="1" applyAlignment="1" applyProtection="1">
      <alignment horizontal="left" vertical="center" wrapText="1"/>
      <protection locked="0"/>
    </xf>
    <xf numFmtId="0" fontId="76" fillId="44" borderId="27" xfId="0" applyFont="1" applyFill="1" applyBorder="1" applyAlignment="1" applyProtection="1">
      <alignment horizontal="center" vertical="center" wrapText="1"/>
      <protection locked="0"/>
    </xf>
    <xf numFmtId="9" fontId="76" fillId="44" borderId="71" xfId="0" applyNumberFormat="1" applyFont="1" applyFill="1" applyBorder="1" applyAlignment="1" applyProtection="1">
      <alignment horizontal="center" vertical="center"/>
      <protection locked="0"/>
    </xf>
    <xf numFmtId="4" fontId="76" fillId="44" borderId="27" xfId="0" applyNumberFormat="1" applyFont="1" applyFill="1" applyBorder="1" applyAlignment="1" applyProtection="1">
      <alignment horizontal="center" vertical="center"/>
      <protection locked="0"/>
    </xf>
    <xf numFmtId="2" fontId="76" fillId="44" borderId="27" xfId="0" applyNumberFormat="1" applyFont="1" applyFill="1" applyBorder="1" applyAlignment="1" applyProtection="1">
      <alignment horizontal="center" vertical="center" wrapText="1"/>
      <protection locked="0"/>
    </xf>
    <xf numFmtId="0" fontId="76" fillId="42" borderId="27" xfId="0" applyFont="1" applyFill="1" applyBorder="1" applyAlignment="1">
      <alignment vertical="center" wrapText="1"/>
    </xf>
    <xf numFmtId="0" fontId="76" fillId="42" borderId="27" xfId="0" applyFont="1" applyFill="1" applyBorder="1" applyAlignment="1">
      <alignment horizontal="center" vertical="center" wrapText="1"/>
    </xf>
    <xf numFmtId="3" fontId="75" fillId="42" borderId="27" xfId="0" applyNumberFormat="1" applyFont="1" applyFill="1" applyBorder="1" applyAlignment="1">
      <alignment horizontal="center" vertical="center" wrapText="1"/>
    </xf>
    <xf numFmtId="49" fontId="76" fillId="42" borderId="27" xfId="0" applyNumberFormat="1" applyFont="1" applyFill="1" applyBorder="1" applyAlignment="1">
      <alignment horizontal="center" vertical="center" wrapText="1"/>
    </xf>
    <xf numFmtId="2" fontId="76" fillId="42" borderId="27" xfId="0" applyNumberFormat="1" applyFont="1" applyFill="1" applyBorder="1" applyAlignment="1">
      <alignment horizontal="center" vertical="center" wrapText="1"/>
    </xf>
    <xf numFmtId="4" fontId="75" fillId="36" borderId="27" xfId="0" applyNumberFormat="1" applyFont="1" applyFill="1" applyBorder="1" applyAlignment="1">
      <alignment horizontal="center" vertical="center"/>
    </xf>
    <xf numFmtId="4" fontId="75" fillId="36" borderId="51" xfId="0" applyNumberFormat="1" applyFont="1" applyFill="1" applyBorder="1" applyAlignment="1">
      <alignment horizontal="center" vertical="center"/>
    </xf>
    <xf numFmtId="4" fontId="75" fillId="36" borderId="16" xfId="0" applyNumberFormat="1" applyFont="1" applyFill="1" applyBorder="1" applyAlignment="1">
      <alignment horizontal="center" vertical="center"/>
    </xf>
    <xf numFmtId="4" fontId="75" fillId="36" borderId="0" xfId="0" applyNumberFormat="1" applyFont="1" applyFill="1" applyAlignment="1">
      <alignment horizontal="center"/>
    </xf>
    <xf numFmtId="0" fontId="75" fillId="36" borderId="0" xfId="0" applyFont="1" applyFill="1" applyAlignment="1">
      <alignment vertical="center" wrapText="1"/>
    </xf>
    <xf numFmtId="2" fontId="76" fillId="36" borderId="76" xfId="0" applyNumberFormat="1" applyFont="1" applyFill="1" applyBorder="1" applyAlignment="1">
      <alignment horizontal="center" vertical="center"/>
    </xf>
    <xf numFmtId="9" fontId="76" fillId="36" borderId="76" xfId="0" applyNumberFormat="1" applyFont="1" applyFill="1" applyBorder="1" applyAlignment="1">
      <alignment horizontal="center" vertical="center"/>
    </xf>
    <xf numFmtId="0" fontId="76" fillId="36" borderId="0" xfId="0" applyFont="1" applyFill="1" applyAlignment="1">
      <alignment vertical="center"/>
    </xf>
    <xf numFmtId="0" fontId="76" fillId="0" borderId="0" xfId="0" applyFont="1" applyAlignment="1">
      <alignment horizontal="center" vertical="center"/>
    </xf>
    <xf numFmtId="0" fontId="87" fillId="36" borderId="0" xfId="0" applyFont="1" applyFill="1" applyAlignment="1">
      <alignment horizontal="center" vertical="center" wrapText="1"/>
    </xf>
    <xf numFmtId="0" fontId="88" fillId="48" borderId="27" xfId="0" applyFont="1" applyFill="1" applyBorder="1" applyAlignment="1">
      <alignment horizontal="center" vertical="center" wrapText="1"/>
    </xf>
    <xf numFmtId="1" fontId="88" fillId="48" borderId="27" xfId="0" applyNumberFormat="1" applyFont="1" applyFill="1" applyBorder="1" applyAlignment="1">
      <alignment horizontal="center" vertical="center" wrapText="1"/>
    </xf>
    <xf numFmtId="0" fontId="90" fillId="36" borderId="0" xfId="0" applyFont="1" applyFill="1" applyAlignment="1">
      <alignment horizontal="center" vertical="center"/>
    </xf>
    <xf numFmtId="0" fontId="90" fillId="36" borderId="0" xfId="0" applyFont="1" applyFill="1"/>
    <xf numFmtId="0" fontId="90" fillId="45" borderId="0" xfId="0" applyFont="1" applyFill="1" applyAlignment="1">
      <alignment vertical="center" wrapText="1"/>
    </xf>
    <xf numFmtId="0" fontId="92" fillId="36" borderId="0" xfId="0" applyFont="1" applyFill="1" applyAlignment="1">
      <alignment vertical="center" wrapText="1"/>
    </xf>
    <xf numFmtId="0" fontId="92" fillId="36" borderId="0" xfId="0" applyFont="1" applyFill="1" applyAlignment="1">
      <alignment horizontal="center" vertical="center"/>
    </xf>
    <xf numFmtId="0" fontId="92" fillId="36" borderId="0" xfId="0" applyFont="1" applyFill="1"/>
    <xf numFmtId="0" fontId="93" fillId="36" borderId="0" xfId="0" applyFont="1" applyFill="1" applyAlignment="1">
      <alignment horizontal="center" vertical="center" wrapText="1"/>
    </xf>
    <xf numFmtId="4" fontId="94" fillId="36" borderId="0" xfId="0" applyNumberFormat="1" applyFont="1" applyFill="1" applyAlignment="1">
      <alignment horizontal="center"/>
    </xf>
    <xf numFmtId="0" fontId="94" fillId="0" borderId="0" xfId="0" applyFont="1"/>
    <xf numFmtId="0" fontId="96" fillId="36" borderId="0" xfId="0" applyFont="1" applyFill="1" applyAlignment="1">
      <alignment vertical="center"/>
    </xf>
    <xf numFmtId="0" fontId="96" fillId="0" borderId="0" xfId="0" applyFont="1" applyAlignment="1">
      <alignment vertical="center"/>
    </xf>
    <xf numFmtId="0" fontId="96" fillId="0" borderId="77" xfId="0" applyFont="1" applyBorder="1" applyAlignment="1">
      <alignment vertical="center"/>
    </xf>
    <xf numFmtId="0" fontId="96" fillId="0" borderId="78" xfId="0" applyFont="1" applyBorder="1" applyAlignment="1">
      <alignment vertical="center"/>
    </xf>
    <xf numFmtId="0" fontId="92" fillId="0" borderId="0" xfId="0" applyFont="1" applyAlignment="1">
      <alignment horizontal="center" vertical="center"/>
    </xf>
    <xf numFmtId="0" fontId="96" fillId="37" borderId="0" xfId="0" applyFont="1" applyFill="1" applyAlignment="1">
      <alignment vertical="center"/>
    </xf>
    <xf numFmtId="0" fontId="76" fillId="0" borderId="0" xfId="0" applyFont="1"/>
    <xf numFmtId="2" fontId="76" fillId="0" borderId="0" xfId="0" applyNumberFormat="1" applyFont="1"/>
    <xf numFmtId="2" fontId="76" fillId="41" borderId="62" xfId="0" applyNumberFormat="1" applyFont="1" applyFill="1" applyBorder="1" applyAlignment="1">
      <alignment horizontal="left" vertical="center" wrapText="1"/>
    </xf>
    <xf numFmtId="2" fontId="76" fillId="41" borderId="44" xfId="0" applyNumberFormat="1" applyFont="1" applyFill="1" applyBorder="1" applyAlignment="1">
      <alignment horizontal="center" vertical="center"/>
    </xf>
    <xf numFmtId="3" fontId="76" fillId="41" borderId="63" xfId="0" applyNumberFormat="1" applyFont="1" applyFill="1" applyBorder="1" applyAlignment="1">
      <alignment horizontal="center" vertical="center"/>
    </xf>
    <xf numFmtId="9" fontId="76" fillId="41" borderId="44" xfId="0" applyNumberFormat="1" applyFont="1" applyFill="1" applyBorder="1" applyAlignment="1">
      <alignment horizontal="center" vertical="center"/>
    </xf>
    <xf numFmtId="2" fontId="75" fillId="41" borderId="64" xfId="0" applyNumberFormat="1" applyFont="1" applyFill="1" applyBorder="1" applyAlignment="1">
      <alignment horizontal="center" vertical="center"/>
    </xf>
    <xf numFmtId="2" fontId="75" fillId="41" borderId="62" xfId="0" applyNumberFormat="1" applyFont="1" applyFill="1" applyBorder="1" applyAlignment="1">
      <alignment horizontal="center" vertical="center"/>
    </xf>
    <xf numFmtId="0" fontId="76" fillId="41" borderId="63" xfId="0" applyFont="1" applyFill="1" applyBorder="1" applyAlignment="1">
      <alignment horizontal="center" vertical="center"/>
    </xf>
    <xf numFmtId="2" fontId="76" fillId="41" borderId="145" xfId="0" applyNumberFormat="1" applyFont="1" applyFill="1" applyBorder="1" applyAlignment="1">
      <alignment horizontal="center" vertical="center"/>
    </xf>
    <xf numFmtId="0" fontId="76" fillId="41" borderId="146" xfId="0" applyFont="1" applyFill="1" applyBorder="1" applyAlignment="1">
      <alignment horizontal="center" vertical="center"/>
    </xf>
    <xf numFmtId="2" fontId="75" fillId="41" borderId="147" xfId="0" applyNumberFormat="1" applyFont="1" applyFill="1" applyBorder="1" applyAlignment="1">
      <alignment horizontal="center" vertical="center"/>
    </xf>
    <xf numFmtId="2" fontId="76" fillId="0" borderId="104" xfId="0" applyNumberFormat="1" applyFont="1" applyBorder="1" applyAlignment="1">
      <alignment horizontal="center"/>
    </xf>
    <xf numFmtId="2" fontId="76" fillId="0" borderId="105" xfId="0" applyNumberFormat="1" applyFont="1" applyBorder="1" applyAlignment="1">
      <alignment horizontal="center"/>
    </xf>
    <xf numFmtId="2" fontId="76" fillId="0" borderId="119" xfId="0" applyNumberFormat="1" applyFont="1" applyBorder="1" applyAlignment="1">
      <alignment horizontal="center"/>
    </xf>
    <xf numFmtId="2" fontId="76" fillId="0" borderId="120" xfId="0" applyNumberFormat="1" applyFont="1" applyBorder="1" applyAlignment="1">
      <alignment horizontal="center"/>
    </xf>
    <xf numFmtId="2" fontId="76" fillId="0" borderId="15" xfId="0" applyNumberFormat="1" applyFont="1" applyBorder="1" applyAlignment="1">
      <alignment horizontal="center"/>
    </xf>
    <xf numFmtId="2" fontId="76" fillId="0" borderId="129" xfId="0" applyNumberFormat="1" applyFont="1" applyBorder="1" applyAlignment="1">
      <alignment horizontal="center"/>
    </xf>
    <xf numFmtId="2" fontId="76" fillId="0" borderId="122" xfId="0" applyNumberFormat="1" applyFont="1" applyBorder="1" applyAlignment="1">
      <alignment horizontal="center"/>
    </xf>
    <xf numFmtId="2" fontId="76" fillId="0" borderId="128" xfId="0" applyNumberFormat="1" applyFont="1" applyBorder="1" applyAlignment="1">
      <alignment horizontal="center"/>
    </xf>
    <xf numFmtId="2" fontId="76" fillId="0" borderId="131" xfId="0" applyNumberFormat="1" applyFont="1" applyBorder="1" applyAlignment="1">
      <alignment horizontal="center"/>
    </xf>
    <xf numFmtId="2" fontId="76" fillId="0" borderId="125" xfId="0" applyNumberFormat="1" applyFont="1" applyBorder="1" applyAlignment="1">
      <alignment horizontal="center"/>
    </xf>
    <xf numFmtId="2" fontId="76" fillId="0" borderId="121" xfId="0" applyNumberFormat="1" applyFont="1" applyBorder="1" applyAlignment="1">
      <alignment horizontal="center"/>
    </xf>
    <xf numFmtId="0" fontId="63" fillId="36" borderId="0" xfId="0" applyFont="1" applyFill="1" applyAlignment="1">
      <alignment vertical="center"/>
    </xf>
    <xf numFmtId="2" fontId="76" fillId="41" borderId="76" xfId="0" applyNumberFormat="1" applyFont="1" applyFill="1" applyBorder="1" applyAlignment="1">
      <alignment horizontal="center" vertical="center"/>
    </xf>
    <xf numFmtId="0" fontId="63" fillId="37" borderId="0" xfId="0" applyFont="1" applyFill="1" applyAlignment="1">
      <alignment vertical="center"/>
    </xf>
    <xf numFmtId="0" fontId="92" fillId="0" borderId="0" xfId="0" applyFont="1"/>
    <xf numFmtId="0" fontId="92" fillId="50" borderId="27" xfId="0" applyFont="1" applyFill="1" applyBorder="1" applyAlignment="1">
      <alignment horizontal="center" vertical="center"/>
    </xf>
    <xf numFmtId="0" fontId="90" fillId="50" borderId="27" xfId="0" applyFont="1" applyFill="1" applyBorder="1" applyAlignment="1">
      <alignment horizontal="center" vertical="center" wrapText="1"/>
    </xf>
    <xf numFmtId="0" fontId="90" fillId="50" borderId="27" xfId="0" applyFont="1" applyFill="1" applyBorder="1" applyAlignment="1" applyProtection="1">
      <alignment horizontal="center" vertical="center" wrapText="1"/>
      <protection locked="0"/>
    </xf>
    <xf numFmtId="0" fontId="91" fillId="50" borderId="27" xfId="0" applyFont="1" applyFill="1" applyBorder="1" applyAlignment="1">
      <alignment horizontal="center" vertical="center"/>
    </xf>
    <xf numFmtId="1" fontId="90" fillId="50" borderId="27" xfId="0" applyNumberFormat="1" applyFont="1" applyFill="1" applyBorder="1" applyAlignment="1">
      <alignment horizontal="center" vertical="center" wrapText="1"/>
    </xf>
    <xf numFmtId="0" fontId="75" fillId="0" borderId="49" xfId="0" applyFont="1" applyBorder="1" applyAlignment="1">
      <alignment wrapText="1"/>
    </xf>
    <xf numFmtId="2" fontId="75" fillId="0" borderId="132" xfId="0" applyNumberFormat="1" applyFont="1" applyBorder="1" applyAlignment="1">
      <alignment horizontal="center" vertical="center" wrapText="1"/>
    </xf>
    <xf numFmtId="0" fontId="62" fillId="50" borderId="22" xfId="0" applyFont="1" applyFill="1" applyBorder="1" applyAlignment="1">
      <alignment horizontal="center" vertical="center" wrapText="1"/>
    </xf>
    <xf numFmtId="0" fontId="62" fillId="50" borderId="92" xfId="0" applyFont="1" applyFill="1" applyBorder="1" applyAlignment="1">
      <alignment horizontal="center" vertical="center" wrapText="1"/>
    </xf>
    <xf numFmtId="0" fontId="62" fillId="50" borderId="137" xfId="0" applyFont="1" applyFill="1" applyBorder="1" applyAlignment="1">
      <alignment horizontal="center" vertical="center" wrapText="1"/>
    </xf>
    <xf numFmtId="0" fontId="62" fillId="50" borderId="148" xfId="0" applyFont="1" applyFill="1" applyBorder="1" applyAlignment="1">
      <alignment horizontal="center" vertical="center" wrapText="1"/>
    </xf>
    <xf numFmtId="0" fontId="75" fillId="36" borderId="136" xfId="0" applyFont="1" applyFill="1" applyBorder="1" applyAlignment="1">
      <alignment vertical="center" wrapText="1"/>
    </xf>
    <xf numFmtId="0" fontId="75" fillId="36" borderId="132" xfId="0" applyFont="1" applyFill="1" applyBorder="1" applyAlignment="1">
      <alignment horizontal="center" vertical="center" wrapText="1"/>
    </xf>
    <xf numFmtId="1" fontId="75" fillId="36" borderId="132" xfId="0" applyNumberFormat="1" applyFont="1" applyFill="1" applyBorder="1" applyAlignment="1">
      <alignment horizontal="center" vertical="center" wrapText="1"/>
    </xf>
    <xf numFmtId="49" fontId="75" fillId="36" borderId="132" xfId="0" applyNumberFormat="1" applyFont="1" applyFill="1" applyBorder="1" applyAlignment="1">
      <alignment horizontal="center" vertical="center" wrapText="1"/>
    </xf>
    <xf numFmtId="2" fontId="76" fillId="36" borderId="148" xfId="0" applyNumberFormat="1" applyFont="1" applyFill="1" applyBorder="1" applyAlignment="1">
      <alignment horizontal="center" vertical="center" wrapText="1"/>
    </xf>
    <xf numFmtId="2" fontId="76" fillId="36" borderId="137" xfId="0" applyNumberFormat="1" applyFont="1" applyFill="1" applyBorder="1" applyAlignment="1">
      <alignment horizontal="center" vertical="center" wrapText="1"/>
    </xf>
    <xf numFmtId="0" fontId="76" fillId="44" borderId="136" xfId="0" applyFont="1" applyFill="1" applyBorder="1" applyAlignment="1">
      <alignment vertical="center" wrapText="1"/>
    </xf>
    <xf numFmtId="0" fontId="76" fillId="44" borderId="132" xfId="0" applyFont="1" applyFill="1" applyBorder="1" applyAlignment="1">
      <alignment horizontal="center" vertical="center" wrapText="1"/>
    </xf>
    <xf numFmtId="1" fontId="76" fillId="44" borderId="132" xfId="0" applyNumberFormat="1" applyFont="1" applyFill="1" applyBorder="1" applyAlignment="1">
      <alignment horizontal="center" vertical="center" wrapText="1"/>
    </xf>
    <xf numFmtId="9" fontId="76" fillId="44" borderId="132" xfId="0" applyNumberFormat="1" applyFont="1" applyFill="1" applyBorder="1" applyAlignment="1">
      <alignment horizontal="center" vertical="center" wrapText="1"/>
    </xf>
    <xf numFmtId="2" fontId="76" fillId="44" borderId="148" xfId="0" applyNumberFormat="1" applyFont="1" applyFill="1" applyBorder="1" applyAlignment="1">
      <alignment horizontal="center" vertical="center" wrapText="1"/>
    </xf>
    <xf numFmtId="2" fontId="76" fillId="44" borderId="137" xfId="0" applyNumberFormat="1" applyFont="1" applyFill="1" applyBorder="1" applyAlignment="1">
      <alignment horizontal="center" vertical="center" wrapText="1"/>
    </xf>
    <xf numFmtId="0" fontId="75" fillId="40" borderId="136" xfId="0" applyFont="1" applyFill="1" applyBorder="1" applyAlignment="1">
      <alignment vertical="center" wrapText="1"/>
    </xf>
    <xf numFmtId="0" fontId="75" fillId="40" borderId="132" xfId="0" applyFont="1" applyFill="1" applyBorder="1" applyAlignment="1">
      <alignment horizontal="center" vertical="center" wrapText="1"/>
    </xf>
    <xf numFmtId="1" fontId="75" fillId="40" borderId="132" xfId="0" applyNumberFormat="1" applyFont="1" applyFill="1" applyBorder="1" applyAlignment="1">
      <alignment horizontal="center" vertical="center" wrapText="1"/>
    </xf>
    <xf numFmtId="9" fontId="75" fillId="40" borderId="132" xfId="0" applyNumberFormat="1" applyFont="1" applyFill="1" applyBorder="1" applyAlignment="1">
      <alignment horizontal="center" vertical="center" wrapText="1"/>
    </xf>
    <xf numFmtId="2" fontId="76" fillId="40" borderId="148" xfId="0" applyNumberFormat="1" applyFont="1" applyFill="1" applyBorder="1" applyAlignment="1">
      <alignment horizontal="center" vertical="center" wrapText="1"/>
    </xf>
    <xf numFmtId="2" fontId="76" fillId="40" borderId="137" xfId="0" applyNumberFormat="1" applyFont="1" applyFill="1" applyBorder="1" applyAlignment="1">
      <alignment horizontal="center" vertical="center" wrapText="1"/>
    </xf>
    <xf numFmtId="0" fontId="50" fillId="36" borderId="155" xfId="0" applyFont="1" applyFill="1" applyBorder="1" applyAlignment="1">
      <alignment horizontal="center" vertical="center" wrapText="1"/>
    </xf>
    <xf numFmtId="0" fontId="76" fillId="55" borderId="68" xfId="0" applyFont="1" applyFill="1" applyBorder="1" applyAlignment="1" applyProtection="1">
      <alignment horizontal="left" vertical="center" wrapText="1"/>
      <protection locked="0"/>
    </xf>
    <xf numFmtId="0" fontId="76" fillId="55" borderId="36" xfId="0" applyFont="1" applyFill="1" applyBorder="1" applyAlignment="1" applyProtection="1">
      <alignment horizontal="center" vertical="center" wrapText="1"/>
      <protection locked="0"/>
    </xf>
    <xf numFmtId="0" fontId="76" fillId="55" borderId="155" xfId="0" applyFont="1" applyFill="1" applyBorder="1" applyAlignment="1" applyProtection="1">
      <alignment horizontal="center" vertical="center"/>
      <protection locked="0"/>
    </xf>
    <xf numFmtId="3" fontId="76" fillId="55" borderId="155" xfId="0" applyNumberFormat="1" applyFont="1" applyFill="1" applyBorder="1" applyAlignment="1" applyProtection="1">
      <alignment horizontal="center" vertical="center"/>
      <protection locked="0"/>
    </xf>
    <xf numFmtId="9" fontId="76" fillId="55" borderId="27" xfId="0" applyNumberFormat="1" applyFont="1" applyFill="1" applyBorder="1" applyAlignment="1" applyProtection="1">
      <alignment horizontal="center" vertical="center"/>
      <protection locked="0"/>
    </xf>
    <xf numFmtId="2" fontId="76" fillId="55" borderId="70" xfId="0" applyNumberFormat="1" applyFont="1" applyFill="1" applyBorder="1" applyAlignment="1" applyProtection="1">
      <alignment horizontal="center" vertical="center" wrapText="1"/>
      <protection locked="0"/>
    </xf>
    <xf numFmtId="2" fontId="75" fillId="55" borderId="70" xfId="0" applyNumberFormat="1" applyFont="1" applyFill="1" applyBorder="1" applyAlignment="1" applyProtection="1">
      <alignment horizontal="center" vertical="center" wrapText="1"/>
      <protection locked="0"/>
    </xf>
    <xf numFmtId="0" fontId="71" fillId="50" borderId="155" xfId="0" applyFont="1" applyFill="1" applyBorder="1" applyAlignment="1">
      <alignment horizontal="center" vertical="center" wrapText="1"/>
    </xf>
    <xf numFmtId="0" fontId="92" fillId="50" borderId="37" xfId="0" applyFont="1" applyFill="1" applyBorder="1" applyAlignment="1">
      <alignment horizontal="center" vertical="center" wrapText="1"/>
    </xf>
    <xf numFmtId="0" fontId="94" fillId="50" borderId="38" xfId="0" applyFont="1" applyFill="1" applyBorder="1" applyAlignment="1">
      <alignment horizontal="center" vertical="center" wrapText="1"/>
    </xf>
    <xf numFmtId="0" fontId="94" fillId="50" borderId="39" xfId="0" applyFont="1" applyFill="1" applyBorder="1" applyAlignment="1">
      <alignment horizontal="center" vertical="center" wrapText="1"/>
    </xf>
    <xf numFmtId="0" fontId="88" fillId="36" borderId="37" xfId="0" applyFont="1" applyFill="1" applyBorder="1" applyAlignment="1">
      <alignment horizontal="center" vertical="center" wrapText="1"/>
    </xf>
    <xf numFmtId="0" fontId="91" fillId="36" borderId="38" xfId="0" applyFont="1" applyFill="1" applyBorder="1" applyAlignment="1">
      <alignment horizontal="center" vertical="center" wrapText="1"/>
    </xf>
    <xf numFmtId="0" fontId="91" fillId="36" borderId="39" xfId="0" applyFont="1" applyFill="1" applyBorder="1" applyAlignment="1">
      <alignment horizontal="center" vertical="center" wrapText="1"/>
    </xf>
    <xf numFmtId="0" fontId="76" fillId="36" borderId="27" xfId="0" applyFont="1" applyFill="1" applyBorder="1" applyAlignment="1">
      <alignment horizontal="center" vertical="center" wrapText="1"/>
    </xf>
    <xf numFmtId="0" fontId="75" fillId="0" borderId="27" xfId="0" applyFont="1" applyBorder="1" applyAlignment="1">
      <alignment horizontal="center" vertical="center" wrapText="1"/>
    </xf>
    <xf numFmtId="0" fontId="61" fillId="49" borderId="27" xfId="128" applyFont="1" applyFill="1" applyBorder="1" applyAlignment="1">
      <alignment horizontal="center" wrapText="1"/>
    </xf>
    <xf numFmtId="0" fontId="65" fillId="36" borderId="27" xfId="128" applyFont="1" applyFill="1" applyBorder="1" applyAlignment="1">
      <alignment horizontal="center" vertical="center" wrapText="1"/>
    </xf>
    <xf numFmtId="0" fontId="92" fillId="50" borderId="27" xfId="0" applyFont="1" applyFill="1" applyBorder="1" applyAlignment="1">
      <alignment horizontal="center" vertical="center" wrapText="1"/>
    </xf>
    <xf numFmtId="0" fontId="76" fillId="36" borderId="35" xfId="0" applyFont="1" applyFill="1" applyBorder="1" applyAlignment="1">
      <alignment vertical="center" wrapText="1"/>
    </xf>
    <xf numFmtId="0" fontId="75" fillId="36" borderId="27" xfId="0" applyFont="1" applyFill="1" applyBorder="1" applyAlignment="1">
      <alignment vertical="center" wrapText="1"/>
    </xf>
    <xf numFmtId="0" fontId="75" fillId="36" borderId="32" xfId="0" applyFont="1" applyFill="1" applyBorder="1"/>
    <xf numFmtId="0" fontId="76" fillId="36" borderId="16" xfId="0" applyFont="1" applyFill="1" applyBorder="1" applyAlignment="1">
      <alignment vertical="center" wrapText="1"/>
    </xf>
    <xf numFmtId="0" fontId="75" fillId="36" borderId="27" xfId="0" applyFont="1" applyFill="1" applyBorder="1"/>
    <xf numFmtId="0" fontId="75" fillId="36" borderId="32" xfId="0" applyFont="1" applyFill="1" applyBorder="1" applyAlignment="1">
      <alignment vertical="center" wrapText="1"/>
    </xf>
    <xf numFmtId="0" fontId="76" fillId="36" borderId="27" xfId="0" applyFont="1" applyFill="1" applyBorder="1" applyAlignment="1">
      <alignment vertical="center" wrapText="1"/>
    </xf>
    <xf numFmtId="0" fontId="92" fillId="50" borderId="28" xfId="0" applyFont="1" applyFill="1" applyBorder="1" applyAlignment="1">
      <alignment horizontal="center" vertical="center" wrapText="1"/>
    </xf>
    <xf numFmtId="0" fontId="92" fillId="50" borderId="29" xfId="0" applyFont="1" applyFill="1" applyBorder="1" applyAlignment="1">
      <alignment horizontal="center" vertical="center" wrapText="1"/>
    </xf>
    <xf numFmtId="0" fontId="92" fillId="50" borderId="143" xfId="0" applyFont="1" applyFill="1" applyBorder="1" applyAlignment="1">
      <alignment horizontal="center" vertical="center" wrapText="1"/>
    </xf>
    <xf numFmtId="0" fontId="92" fillId="50" borderId="30" xfId="0" applyFont="1" applyFill="1" applyBorder="1" applyAlignment="1">
      <alignment horizontal="center" vertical="center" wrapText="1"/>
    </xf>
    <xf numFmtId="0" fontId="75" fillId="36" borderId="148" xfId="0" applyFont="1" applyFill="1" applyBorder="1" applyAlignment="1">
      <alignment vertical="center" wrapText="1"/>
    </xf>
    <xf numFmtId="0" fontId="75" fillId="36" borderId="149" xfId="0" applyFont="1" applyFill="1" applyBorder="1"/>
    <xf numFmtId="0" fontId="76" fillId="36" borderId="20" xfId="0" applyFont="1" applyFill="1" applyBorder="1" applyAlignment="1">
      <alignment vertical="center" wrapText="1"/>
    </xf>
    <xf numFmtId="0" fontId="75" fillId="36" borderId="16" xfId="0" applyFont="1" applyFill="1" applyBorder="1" applyAlignment="1">
      <alignment vertical="center" wrapText="1"/>
    </xf>
    <xf numFmtId="0" fontId="69" fillId="49" borderId="27" xfId="128" applyFont="1" applyFill="1" applyBorder="1" applyAlignment="1">
      <alignment horizontal="center" vertical="center" wrapText="1"/>
    </xf>
    <xf numFmtId="0" fontId="69" fillId="49" borderId="141" xfId="128" applyFont="1" applyFill="1" applyBorder="1" applyAlignment="1">
      <alignment horizontal="center" vertical="center" wrapText="1"/>
    </xf>
    <xf numFmtId="0" fontId="76" fillId="36" borderId="34" xfId="0" applyFont="1" applyFill="1" applyBorder="1" applyAlignment="1">
      <alignment horizontal="left" vertical="center" wrapText="1"/>
    </xf>
    <xf numFmtId="0" fontId="75" fillId="36" borderId="20" xfId="0" applyFont="1" applyFill="1" applyBorder="1" applyAlignment="1">
      <alignment horizontal="left" vertical="center" wrapText="1"/>
    </xf>
    <xf numFmtId="0" fontId="75" fillId="36" borderId="16" xfId="0" applyFont="1" applyFill="1" applyBorder="1" applyAlignment="1">
      <alignment horizontal="left" vertical="center" wrapText="1"/>
    </xf>
    <xf numFmtId="0" fontId="75" fillId="36" borderId="31" xfId="0" applyFont="1" applyFill="1" applyBorder="1" applyAlignment="1">
      <alignment horizontal="left" vertical="center" wrapText="1"/>
    </xf>
    <xf numFmtId="0" fontId="75" fillId="0" borderId="33" xfId="0" applyFont="1" applyBorder="1" applyAlignment="1">
      <alignment horizontal="left" vertical="center" wrapText="1"/>
    </xf>
    <xf numFmtId="0" fontId="75" fillId="36" borderId="33" xfId="0" applyFont="1" applyFill="1" applyBorder="1" applyAlignment="1">
      <alignment horizontal="left" vertical="center" wrapText="1"/>
    </xf>
    <xf numFmtId="0" fontId="92" fillId="50" borderId="152" xfId="0" applyFont="1" applyFill="1" applyBorder="1" applyAlignment="1">
      <alignment horizontal="center" vertical="center" wrapText="1"/>
    </xf>
    <xf numFmtId="0" fontId="92" fillId="50" borderId="153" xfId="0" applyFont="1" applyFill="1" applyBorder="1" applyAlignment="1">
      <alignment horizontal="center" vertical="center" wrapText="1"/>
    </xf>
    <xf numFmtId="0" fontId="92" fillId="50" borderId="154" xfId="0" applyFont="1" applyFill="1" applyBorder="1" applyAlignment="1">
      <alignment horizontal="center" vertical="center" wrapText="1"/>
    </xf>
    <xf numFmtId="0" fontId="69" fillId="49" borderId="25" xfId="12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3" fillId="48" borderId="27" xfId="0" applyFont="1" applyFill="1" applyBorder="1" applyAlignment="1">
      <alignment horizontal="center" vertical="center" wrapText="1"/>
    </xf>
    <xf numFmtId="0" fontId="79" fillId="48" borderId="27" xfId="0" applyFont="1" applyFill="1" applyBorder="1" applyAlignment="1">
      <alignment horizontal="center" vertical="center" wrapText="1"/>
    </xf>
    <xf numFmtId="0" fontId="76" fillId="36" borderId="76" xfId="0" applyFont="1" applyFill="1" applyBorder="1" applyAlignment="1">
      <alignment vertical="center" wrapText="1"/>
    </xf>
    <xf numFmtId="0" fontId="97" fillId="50" borderId="76" xfId="0" applyFont="1" applyFill="1" applyBorder="1" applyAlignment="1">
      <alignment horizontal="center" vertical="center"/>
    </xf>
    <xf numFmtId="0" fontId="92" fillId="50" borderId="76" xfId="0" applyFont="1" applyFill="1" applyBorder="1" applyAlignment="1">
      <alignment horizontal="left" vertical="center"/>
    </xf>
    <xf numFmtId="2" fontId="76" fillId="40" borderId="59" xfId="0" applyNumberFormat="1" applyFont="1" applyFill="1" applyBorder="1" applyAlignment="1">
      <alignment horizontal="center" vertical="center" wrapText="1"/>
    </xf>
    <xf numFmtId="0" fontId="75" fillId="0" borderId="20" xfId="0" applyFont="1" applyBorder="1" applyAlignment="1">
      <alignment horizontal="center" vertical="center" wrapText="1"/>
    </xf>
    <xf numFmtId="0" fontId="75" fillId="0" borderId="16" xfId="0" applyFont="1" applyBorder="1" applyAlignment="1">
      <alignment horizontal="center" vertical="center" wrapText="1"/>
    </xf>
    <xf numFmtId="0" fontId="76" fillId="40" borderId="56" xfId="140" applyFont="1" applyFill="1" applyBorder="1" applyAlignment="1">
      <alignment horizontal="center" vertical="center" wrapText="1"/>
    </xf>
    <xf numFmtId="0" fontId="75" fillId="40" borderId="38" xfId="0" applyFont="1" applyFill="1" applyBorder="1" applyAlignment="1">
      <alignment horizontal="center" vertical="center"/>
    </xf>
    <xf numFmtId="0" fontId="75" fillId="40" borderId="57" xfId="0" applyFont="1" applyFill="1" applyBorder="1" applyAlignment="1">
      <alignment horizontal="center" vertical="center"/>
    </xf>
    <xf numFmtId="0" fontId="76" fillId="36" borderId="79" xfId="0" applyFont="1" applyFill="1" applyBorder="1" applyAlignment="1">
      <alignment vertical="center" wrapText="1"/>
    </xf>
    <xf numFmtId="2" fontId="76" fillId="36" borderId="34" xfId="0" applyNumberFormat="1" applyFont="1" applyFill="1" applyBorder="1" applyAlignment="1">
      <alignment horizontal="center" vertical="center" wrapText="1"/>
    </xf>
    <xf numFmtId="2" fontId="76" fillId="36" borderId="20" xfId="0" applyNumberFormat="1" applyFont="1" applyFill="1" applyBorder="1" applyAlignment="1">
      <alignment horizontal="center" vertical="center" wrapText="1"/>
    </xf>
    <xf numFmtId="2" fontId="76" fillId="36" borderId="33" xfId="0" applyNumberFormat="1" applyFont="1" applyFill="1" applyBorder="1" applyAlignment="1">
      <alignment horizontal="center" vertical="center" wrapText="1"/>
    </xf>
    <xf numFmtId="2" fontId="76" fillId="36" borderId="44" xfId="0" applyNumberFormat="1" applyFont="1" applyFill="1" applyBorder="1" applyAlignment="1">
      <alignment horizontal="center" vertical="center" wrapText="1"/>
    </xf>
    <xf numFmtId="2" fontId="76" fillId="36" borderId="62" xfId="0" applyNumberFormat="1" applyFont="1" applyFill="1" applyBorder="1" applyAlignment="1">
      <alignment horizontal="center" vertical="center" wrapText="1"/>
    </xf>
    <xf numFmtId="2" fontId="76" fillId="36" borderId="144" xfId="0" applyNumberFormat="1" applyFont="1" applyFill="1" applyBorder="1" applyAlignment="1">
      <alignment horizontal="center" vertical="center" wrapText="1"/>
    </xf>
    <xf numFmtId="0" fontId="75" fillId="0" borderId="43" xfId="0" applyFont="1" applyBorder="1" applyAlignment="1">
      <alignment horizontal="center" vertical="center" wrapText="1"/>
    </xf>
    <xf numFmtId="2" fontId="92" fillId="50" borderId="16" xfId="0" applyNumberFormat="1" applyFont="1" applyFill="1" applyBorder="1" applyAlignment="1">
      <alignment horizontal="center" vertical="center"/>
    </xf>
    <xf numFmtId="0" fontId="92" fillId="50" borderId="99" xfId="0" applyFont="1" applyFill="1" applyBorder="1" applyAlignment="1">
      <alignment horizontal="center" vertical="center" wrapText="1"/>
    </xf>
    <xf numFmtId="0" fontId="94" fillId="50" borderId="109" xfId="0" applyFont="1" applyFill="1" applyBorder="1" applyAlignment="1">
      <alignment horizontal="center"/>
    </xf>
    <xf numFmtId="0" fontId="94" fillId="50" borderId="110" xfId="0" applyFont="1" applyFill="1" applyBorder="1" applyAlignment="1">
      <alignment horizontal="center"/>
    </xf>
    <xf numFmtId="0" fontId="76" fillId="36" borderId="95" xfId="0" applyFont="1" applyFill="1" applyBorder="1" applyAlignment="1">
      <alignment horizontal="center" vertical="center" wrapText="1"/>
    </xf>
    <xf numFmtId="0" fontId="76" fillId="36" borderId="86" xfId="0" applyFont="1" applyFill="1" applyBorder="1" applyAlignment="1">
      <alignment horizontal="center" vertical="center" wrapText="1"/>
    </xf>
    <xf numFmtId="2" fontId="92" fillId="50" borderId="75" xfId="0" applyNumberFormat="1" applyFont="1" applyFill="1" applyBorder="1" applyAlignment="1">
      <alignment horizontal="center" vertical="center"/>
    </xf>
    <xf numFmtId="2" fontId="92" fillId="50" borderId="20" xfId="0" applyNumberFormat="1" applyFont="1" applyFill="1" applyBorder="1" applyAlignment="1">
      <alignment horizontal="center" vertical="center"/>
    </xf>
    <xf numFmtId="0" fontId="76" fillId="0" borderId="95" xfId="0" applyFont="1" applyBorder="1" applyAlignment="1">
      <alignment horizontal="center" vertical="center" wrapText="1"/>
    </xf>
    <xf numFmtId="0" fontId="76" fillId="0" borderId="87" xfId="0" applyFont="1" applyBorder="1" applyAlignment="1">
      <alignment vertical="center" wrapText="1"/>
    </xf>
    <xf numFmtId="0" fontId="76" fillId="36" borderId="87" xfId="0" applyFont="1" applyFill="1" applyBorder="1" applyAlignment="1">
      <alignment horizontal="center" vertical="center" wrapText="1"/>
    </xf>
    <xf numFmtId="2" fontId="76" fillId="41" borderId="12" xfId="0" applyNumberFormat="1" applyFont="1" applyFill="1" applyBorder="1" applyAlignment="1">
      <alignment horizontal="center" vertical="center" wrapText="1"/>
    </xf>
    <xf numFmtId="2" fontId="92" fillId="50" borderId="12" xfId="0" applyNumberFormat="1" applyFont="1" applyFill="1" applyBorder="1" applyAlignment="1">
      <alignment horizontal="center" vertical="center"/>
    </xf>
    <xf numFmtId="2" fontId="76" fillId="0" borderId="27" xfId="0" applyNumberFormat="1" applyFont="1" applyBorder="1" applyAlignment="1">
      <alignment horizontal="center" vertical="center" wrapText="1"/>
    </xf>
    <xf numFmtId="2" fontId="76" fillId="0" borderId="32" xfId="0" applyNumberFormat="1" applyFont="1" applyBorder="1" applyAlignment="1">
      <alignment horizontal="center" vertical="center" wrapText="1"/>
    </xf>
    <xf numFmtId="2" fontId="76" fillId="0" borderId="16" xfId="0" applyNumberFormat="1" applyFont="1" applyBorder="1" applyAlignment="1">
      <alignment horizontal="center" vertical="center" wrapText="1"/>
    </xf>
    <xf numFmtId="2" fontId="76" fillId="0" borderId="12" xfId="0" applyNumberFormat="1" applyFont="1" applyBorder="1" applyAlignment="1">
      <alignment horizontal="center" vertical="center" wrapText="1"/>
    </xf>
    <xf numFmtId="0" fontId="92" fillId="50" borderId="106" xfId="0" applyFont="1" applyFill="1" applyBorder="1" applyAlignment="1">
      <alignment horizontal="center" vertical="center" wrapText="1"/>
    </xf>
    <xf numFmtId="0" fontId="92" fillId="50" borderId="101" xfId="0" applyFont="1" applyFill="1" applyBorder="1" applyAlignment="1">
      <alignment horizontal="center" vertical="center" wrapText="1"/>
    </xf>
    <xf numFmtId="0" fontId="92" fillId="50" borderId="102" xfId="0" applyFont="1" applyFill="1" applyBorder="1" applyAlignment="1">
      <alignment horizontal="center" vertical="center" wrapText="1"/>
    </xf>
    <xf numFmtId="0" fontId="92" fillId="50" borderId="117" xfId="0" applyFont="1" applyFill="1" applyBorder="1" applyAlignment="1">
      <alignment horizontal="center" vertical="center" wrapText="1"/>
    </xf>
    <xf numFmtId="0" fontId="76" fillId="0" borderId="83" xfId="0" applyFont="1" applyBorder="1" applyAlignment="1">
      <alignment horizontal="center" vertical="center" wrapText="1"/>
    </xf>
    <xf numFmtId="0" fontId="76" fillId="0" borderId="124" xfId="0" applyFont="1" applyBorder="1" applyAlignment="1">
      <alignment horizontal="center" vertical="center" wrapText="1"/>
    </xf>
    <xf numFmtId="0" fontId="76" fillId="0" borderId="118" xfId="0" applyFont="1" applyBorder="1" applyAlignment="1">
      <alignment horizontal="center" vertical="center" wrapText="1"/>
    </xf>
    <xf numFmtId="0" fontId="92" fillId="50" borderId="109" xfId="0" applyFont="1" applyFill="1" applyBorder="1" applyAlignment="1">
      <alignment horizontal="center" vertical="center" wrapText="1"/>
    </xf>
    <xf numFmtId="0" fontId="92" fillId="50" borderId="110" xfId="0" applyFont="1" applyFill="1" applyBorder="1" applyAlignment="1">
      <alignment horizontal="center" vertical="center" wrapText="1"/>
    </xf>
    <xf numFmtId="0" fontId="92" fillId="50" borderId="111" xfId="0" applyFont="1" applyFill="1" applyBorder="1" applyAlignment="1">
      <alignment horizontal="center" vertical="center" wrapText="1"/>
    </xf>
    <xf numFmtId="0" fontId="92" fillId="50" borderId="112" xfId="0" applyFont="1" applyFill="1" applyBorder="1" applyAlignment="1">
      <alignment horizontal="center" vertical="center" wrapText="1"/>
    </xf>
    <xf numFmtId="0" fontId="92" fillId="50" borderId="107" xfId="0" applyFont="1" applyFill="1" applyBorder="1" applyAlignment="1">
      <alignment horizontal="center" vertical="center" wrapText="1"/>
    </xf>
    <xf numFmtId="0" fontId="92" fillId="50" borderId="0" xfId="0" applyFont="1" applyFill="1" applyAlignment="1">
      <alignment horizontal="center" vertical="center" wrapText="1"/>
    </xf>
    <xf numFmtId="0" fontId="92" fillId="50" borderId="103" xfId="0" applyFont="1" applyFill="1" applyBorder="1" applyAlignment="1">
      <alignment horizontal="center" vertical="center" wrapText="1"/>
    </xf>
    <xf numFmtId="0" fontId="56" fillId="36" borderId="25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80" fillId="0" borderId="25" xfId="0" applyFont="1" applyBorder="1" applyAlignment="1">
      <alignment horizontal="center" vertical="center" wrapText="1"/>
    </xf>
    <xf numFmtId="0" fontId="69" fillId="49" borderId="53" xfId="128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3" fillId="48" borderId="56" xfId="0" applyFont="1" applyFill="1" applyBorder="1" applyAlignment="1">
      <alignment horizontal="center" vertical="center" wrapText="1"/>
    </xf>
    <xf numFmtId="0" fontId="0" fillId="48" borderId="57" xfId="0" applyFill="1" applyBorder="1" applyAlignment="1">
      <alignment horizontal="center" vertical="center" wrapText="1"/>
    </xf>
    <xf numFmtId="0" fontId="92" fillId="50" borderId="27" xfId="0" applyFont="1" applyFill="1" applyBorder="1" applyAlignment="1" applyProtection="1">
      <alignment horizontal="center" vertical="center"/>
      <protection locked="0"/>
    </xf>
    <xf numFmtId="0" fontId="92" fillId="50" borderId="27" xfId="0" applyFont="1" applyFill="1" applyBorder="1" applyAlignment="1">
      <alignment horizontal="center" vertical="center"/>
    </xf>
    <xf numFmtId="2" fontId="76" fillId="36" borderId="72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73" xfId="0" applyFont="1" applyFill="1" applyBorder="1" applyAlignment="1" applyProtection="1">
      <alignment horizontal="center" vertical="center" wrapText="1"/>
      <protection locked="0"/>
    </xf>
    <xf numFmtId="0" fontId="76" fillId="36" borderId="75" xfId="0" applyFont="1" applyFill="1" applyBorder="1" applyAlignment="1" applyProtection="1">
      <alignment horizontal="center" vertical="center"/>
      <protection locked="0"/>
    </xf>
    <xf numFmtId="0" fontId="75" fillId="36" borderId="20" xfId="0" applyFont="1" applyFill="1" applyBorder="1" applyAlignment="1" applyProtection="1">
      <alignment horizontal="center" vertical="center"/>
      <protection locked="0"/>
    </xf>
    <xf numFmtId="0" fontId="75" fillId="0" borderId="16" xfId="0" applyFont="1" applyBorder="1" applyAlignment="1">
      <alignment horizontal="center" vertical="center"/>
    </xf>
    <xf numFmtId="0" fontId="75" fillId="36" borderId="50" xfId="0" applyFont="1" applyFill="1" applyBorder="1" applyAlignment="1">
      <alignment horizontal="center" vertical="center"/>
    </xf>
    <xf numFmtId="0" fontId="75" fillId="0" borderId="20" xfId="0" applyFont="1" applyBorder="1" applyAlignment="1">
      <alignment horizontal="center" vertical="center"/>
    </xf>
    <xf numFmtId="0" fontId="42" fillId="47" borderId="22" xfId="0" applyFont="1" applyFill="1" applyBorder="1" applyAlignment="1">
      <alignment horizontal="center" vertical="center" wrapText="1"/>
    </xf>
    <xf numFmtId="0" fontId="75" fillId="36" borderId="27" xfId="0" applyFont="1" applyFill="1" applyBorder="1" applyAlignment="1">
      <alignment horizontal="center" vertical="center"/>
    </xf>
    <xf numFmtId="0" fontId="82" fillId="52" borderId="27" xfId="0" applyFont="1" applyFill="1" applyBorder="1" applyAlignment="1">
      <alignment horizontal="center" vertical="center" wrapText="1"/>
    </xf>
    <xf numFmtId="0" fontId="75" fillId="52" borderId="27" xfId="0" applyFont="1" applyFill="1" applyBorder="1" applyAlignment="1">
      <alignment horizontal="center" vertical="center"/>
    </xf>
    <xf numFmtId="0" fontId="70" fillId="49" borderId="27" xfId="128" applyFont="1" applyFill="1" applyBorder="1" applyAlignment="1">
      <alignment horizontal="center" vertical="center" wrapText="1"/>
    </xf>
    <xf numFmtId="2" fontId="75" fillId="36" borderId="133" xfId="0" applyNumberFormat="1" applyFont="1" applyFill="1" applyBorder="1" applyAlignment="1">
      <alignment horizontal="center" vertical="center" wrapText="1"/>
    </xf>
    <xf numFmtId="0" fontId="75" fillId="0" borderId="134" xfId="0" applyFont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/>
    </xf>
    <xf numFmtId="0" fontId="94" fillId="50" borderId="22" xfId="0" applyFont="1" applyFill="1" applyBorder="1" applyAlignment="1">
      <alignment horizontal="center" vertical="center"/>
    </xf>
    <xf numFmtId="0" fontId="63" fillId="48" borderId="135" xfId="0" applyFont="1" applyFill="1" applyBorder="1" applyAlignment="1">
      <alignment horizontal="center" vertical="center" wrapText="1"/>
    </xf>
    <xf numFmtId="0" fontId="75" fillId="41" borderId="136" xfId="0" applyFont="1" applyFill="1" applyBorder="1" applyAlignment="1">
      <alignment horizontal="left" vertical="center" wrapText="1"/>
    </xf>
    <xf numFmtId="0" fontId="75" fillId="0" borderId="138" xfId="0" applyFont="1" applyBorder="1" applyAlignment="1">
      <alignment horizontal="left" vertical="center" wrapText="1"/>
    </xf>
    <xf numFmtId="0" fontId="75" fillId="41" borderId="132" xfId="0" applyFont="1" applyFill="1" applyBorder="1" applyAlignment="1">
      <alignment horizontal="center" vertical="center" wrapText="1"/>
    </xf>
    <xf numFmtId="0" fontId="75" fillId="0" borderId="139" xfId="0" applyFont="1" applyBorder="1" applyAlignment="1">
      <alignment horizontal="center" vertical="center" wrapText="1"/>
    </xf>
    <xf numFmtId="3" fontId="75" fillId="41" borderId="132" xfId="0" applyNumberFormat="1" applyFont="1" applyFill="1" applyBorder="1" applyAlignment="1">
      <alignment horizontal="center" vertical="center" wrapText="1"/>
    </xf>
    <xf numFmtId="9" fontId="75" fillId="41" borderId="132" xfId="0" applyNumberFormat="1" applyFont="1" applyFill="1" applyBorder="1" applyAlignment="1">
      <alignment horizontal="center" vertical="center" wrapText="1"/>
    </xf>
    <xf numFmtId="4" fontId="76" fillId="41" borderId="148" xfId="0" applyNumberFormat="1" applyFont="1" applyFill="1" applyBorder="1" applyAlignment="1">
      <alignment horizontal="center"/>
    </xf>
    <xf numFmtId="4" fontId="76" fillId="41" borderId="137" xfId="0" applyNumberFormat="1" applyFont="1" applyFill="1" applyBorder="1" applyAlignment="1">
      <alignment horizontal="center"/>
    </xf>
    <xf numFmtId="4" fontId="76" fillId="41" borderId="151" xfId="0" applyNumberFormat="1" applyFont="1" applyFill="1" applyBorder="1" applyAlignment="1">
      <alignment horizontal="center"/>
    </xf>
    <xf numFmtId="4" fontId="76" fillId="41" borderId="140" xfId="0" applyNumberFormat="1" applyFont="1" applyFill="1" applyBorder="1" applyAlignment="1">
      <alignment horizontal="center"/>
    </xf>
    <xf numFmtId="0" fontId="92" fillId="50" borderId="136" xfId="0" applyFont="1" applyFill="1" applyBorder="1" applyAlignment="1">
      <alignment horizontal="center" vertical="center"/>
    </xf>
    <xf numFmtId="0" fontId="94" fillId="50" borderId="132" xfId="0" applyFont="1" applyFill="1" applyBorder="1" applyAlignment="1">
      <alignment horizontal="center" vertical="center"/>
    </xf>
    <xf numFmtId="0" fontId="48" fillId="36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9" fillId="36" borderId="19" xfId="127" applyFont="1" applyFill="1" applyBorder="1" applyAlignment="1">
      <alignment horizontal="left" vertical="center" wrapText="1"/>
    </xf>
    <xf numFmtId="0" fontId="49" fillId="36" borderId="20" xfId="127" applyFont="1" applyFill="1" applyBorder="1" applyAlignment="1">
      <alignment horizontal="left" vertical="center" wrapText="1"/>
    </xf>
    <xf numFmtId="0" fontId="49" fillId="36" borderId="16" xfId="127" applyFont="1" applyFill="1" applyBorder="1" applyAlignment="1">
      <alignment horizontal="left" vertical="center" wrapText="1"/>
    </xf>
    <xf numFmtId="0" fontId="48" fillId="36" borderId="20" xfId="0" applyFont="1" applyFill="1" applyBorder="1" applyAlignment="1">
      <alignment horizontal="center" vertical="center"/>
    </xf>
    <xf numFmtId="0" fontId="48" fillId="36" borderId="16" xfId="0" applyFont="1" applyFill="1" applyBorder="1" applyAlignment="1">
      <alignment horizontal="center" vertical="center"/>
    </xf>
    <xf numFmtId="2" fontId="49" fillId="41" borderId="19" xfId="0" applyNumberFormat="1" applyFont="1" applyFill="1" applyBorder="1" applyAlignment="1">
      <alignment horizontal="center" vertical="center"/>
    </xf>
    <xf numFmtId="2" fontId="49" fillId="39" borderId="19" xfId="0" applyNumberFormat="1" applyFont="1" applyFill="1" applyBorder="1" applyAlignment="1">
      <alignment horizontal="center" vertical="center"/>
    </xf>
  </cellXfs>
  <cellStyles count="141">
    <cellStyle name="20% - Акцент1 2" xfId="1" xr:uid="{00000000-0005-0000-0000-000000000000}"/>
    <cellStyle name="20% - Акцент1 2 2" xfId="2" xr:uid="{00000000-0005-0000-0000-000001000000}"/>
    <cellStyle name="20% - Акцент2 2" xfId="3" xr:uid="{00000000-0005-0000-0000-000002000000}"/>
    <cellStyle name="20% - Акцент2 2 2" xfId="4" xr:uid="{00000000-0005-0000-0000-000003000000}"/>
    <cellStyle name="20% - Акцент3 2" xfId="5" xr:uid="{00000000-0005-0000-0000-000004000000}"/>
    <cellStyle name="20% - Акцент3 2 2" xfId="6" xr:uid="{00000000-0005-0000-0000-000005000000}"/>
    <cellStyle name="20% - Акцент4 2" xfId="7" xr:uid="{00000000-0005-0000-0000-000006000000}"/>
    <cellStyle name="20% - Акцент4 2 2" xfId="8" xr:uid="{00000000-0005-0000-0000-000007000000}"/>
    <cellStyle name="20% - Акцент5 2" xfId="9" xr:uid="{00000000-0005-0000-0000-000008000000}"/>
    <cellStyle name="20% - Акцент5 2 2" xfId="10" xr:uid="{00000000-0005-0000-0000-000009000000}"/>
    <cellStyle name="20% - Акцент6 2" xfId="11" xr:uid="{00000000-0005-0000-0000-00000A000000}"/>
    <cellStyle name="20% - Акцент6 2 2" xfId="12" xr:uid="{00000000-0005-0000-0000-00000B000000}"/>
    <cellStyle name="40% - Акцент1 2" xfId="13" xr:uid="{00000000-0005-0000-0000-00000C000000}"/>
    <cellStyle name="40% - Акцент1 2 2" xfId="14" xr:uid="{00000000-0005-0000-0000-00000D000000}"/>
    <cellStyle name="40% - Акцент2 2" xfId="15" xr:uid="{00000000-0005-0000-0000-00000E000000}"/>
    <cellStyle name="40% - Акцент2 2 2" xfId="16" xr:uid="{00000000-0005-0000-0000-00000F000000}"/>
    <cellStyle name="40% - Акцент3 2" xfId="17" xr:uid="{00000000-0005-0000-0000-000010000000}"/>
    <cellStyle name="40% - Акцент3 2 2" xfId="18" xr:uid="{00000000-0005-0000-0000-000011000000}"/>
    <cellStyle name="40% - Акцент4 2" xfId="19" xr:uid="{00000000-0005-0000-0000-000012000000}"/>
    <cellStyle name="40% - Акцент4 2 2" xfId="20" xr:uid="{00000000-0005-0000-0000-000013000000}"/>
    <cellStyle name="40% - Акцент5 2" xfId="21" xr:uid="{00000000-0005-0000-0000-000014000000}"/>
    <cellStyle name="40% - Акцент5 2 2" xfId="22" xr:uid="{00000000-0005-0000-0000-000015000000}"/>
    <cellStyle name="40% - Акцент6 2" xfId="23" xr:uid="{00000000-0005-0000-0000-000016000000}"/>
    <cellStyle name="40% - Акцент6 2 2" xfId="24" xr:uid="{00000000-0005-0000-0000-000017000000}"/>
    <cellStyle name="60% - Акцент1 2" xfId="25" xr:uid="{00000000-0005-0000-0000-000018000000}"/>
    <cellStyle name="60% - Акцент2 2" xfId="26" xr:uid="{00000000-0005-0000-0000-000019000000}"/>
    <cellStyle name="60% - Акцент3 2" xfId="27" xr:uid="{00000000-0005-0000-0000-00001A000000}"/>
    <cellStyle name="60% - Акцент4 2" xfId="28" xr:uid="{00000000-0005-0000-0000-00001B000000}"/>
    <cellStyle name="60% - Акцент5 2" xfId="29" xr:uid="{00000000-0005-0000-0000-00001C000000}"/>
    <cellStyle name="60% - Акцент6 2" xfId="30" xr:uid="{00000000-0005-0000-0000-00001D000000}"/>
    <cellStyle name="Excel Built-in Normal" xfId="31" xr:uid="{00000000-0005-0000-0000-00001E000000}"/>
    <cellStyle name="Excel Built-in Normal 2" xfId="32" xr:uid="{00000000-0005-0000-0000-00001F000000}"/>
    <cellStyle name="Normal_!Аналоговый прайс-лист_с 2009-08-01" xfId="33" xr:uid="{00000000-0005-0000-0000-000020000000}"/>
    <cellStyle name="Normalny_Arkusz1" xfId="34" xr:uid="{00000000-0005-0000-0000-000021000000}"/>
    <cellStyle name="SAPBEXaggData" xfId="35" xr:uid="{00000000-0005-0000-0000-000022000000}"/>
    <cellStyle name="SAPBEXaggDataEmph" xfId="36" xr:uid="{00000000-0005-0000-0000-000023000000}"/>
    <cellStyle name="SAPBEXaggItem" xfId="37" xr:uid="{00000000-0005-0000-0000-000024000000}"/>
    <cellStyle name="SAPBEXaggItemX" xfId="38" xr:uid="{00000000-0005-0000-0000-000025000000}"/>
    <cellStyle name="SAPBEXchaText" xfId="39" xr:uid="{00000000-0005-0000-0000-000026000000}"/>
    <cellStyle name="SAPBEXexcBad7" xfId="40" xr:uid="{00000000-0005-0000-0000-000027000000}"/>
    <cellStyle name="SAPBEXexcBad8" xfId="41" xr:uid="{00000000-0005-0000-0000-000028000000}"/>
    <cellStyle name="SAPBEXexcBad9" xfId="42" xr:uid="{00000000-0005-0000-0000-000029000000}"/>
    <cellStyle name="SAPBEXexcCritical4" xfId="43" xr:uid="{00000000-0005-0000-0000-00002A000000}"/>
    <cellStyle name="SAPBEXexcCritical5" xfId="44" xr:uid="{00000000-0005-0000-0000-00002B000000}"/>
    <cellStyle name="SAPBEXexcCritical6" xfId="45" xr:uid="{00000000-0005-0000-0000-00002C000000}"/>
    <cellStyle name="SAPBEXexcGood1" xfId="46" xr:uid="{00000000-0005-0000-0000-00002D000000}"/>
    <cellStyle name="SAPBEXexcGood2" xfId="47" xr:uid="{00000000-0005-0000-0000-00002E000000}"/>
    <cellStyle name="SAPBEXexcGood3" xfId="48" xr:uid="{00000000-0005-0000-0000-00002F000000}"/>
    <cellStyle name="SAPBEXfilterDrill" xfId="49" xr:uid="{00000000-0005-0000-0000-000030000000}"/>
    <cellStyle name="SAPBEXfilterItem" xfId="50" xr:uid="{00000000-0005-0000-0000-000031000000}"/>
    <cellStyle name="SAPBEXfilterText" xfId="51" xr:uid="{00000000-0005-0000-0000-000032000000}"/>
    <cellStyle name="SAPBEXfilterText 2" xfId="52" xr:uid="{00000000-0005-0000-0000-000033000000}"/>
    <cellStyle name="SAPBEXfilterText 2 2" xfId="53" xr:uid="{00000000-0005-0000-0000-000034000000}"/>
    <cellStyle name="SAPBEXformats" xfId="54" xr:uid="{00000000-0005-0000-0000-000035000000}"/>
    <cellStyle name="SAPBEXheaderItem" xfId="55" xr:uid="{00000000-0005-0000-0000-000036000000}"/>
    <cellStyle name="SAPBEXheaderItem 2" xfId="56" xr:uid="{00000000-0005-0000-0000-000037000000}"/>
    <cellStyle name="SAPBEXheaderItem 2 2" xfId="57" xr:uid="{00000000-0005-0000-0000-000038000000}"/>
    <cellStyle name="SAPBEXheaderText" xfId="58" xr:uid="{00000000-0005-0000-0000-000039000000}"/>
    <cellStyle name="SAPBEXheaderText 2" xfId="59" xr:uid="{00000000-0005-0000-0000-00003A000000}"/>
    <cellStyle name="SAPBEXheaderText 2 2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 2 2" xfId="63" xr:uid="{00000000-0005-0000-0000-00003E000000}"/>
    <cellStyle name="SAPBEXHLevel0X" xfId="64" xr:uid="{00000000-0005-0000-0000-00003F000000}"/>
    <cellStyle name="SAPBEXHLevel0X 2" xfId="65" xr:uid="{00000000-0005-0000-0000-000040000000}"/>
    <cellStyle name="SAPBEXHLevel0X 2 2" xfId="66" xr:uid="{00000000-0005-0000-0000-000041000000}"/>
    <cellStyle name="SAPBEXHLevel1" xfId="67" xr:uid="{00000000-0005-0000-0000-000042000000}"/>
    <cellStyle name="SAPBEXHLevel1 2" xfId="68" xr:uid="{00000000-0005-0000-0000-000043000000}"/>
    <cellStyle name="SAPBEXHLevel1 2 2" xfId="69" xr:uid="{00000000-0005-0000-0000-000044000000}"/>
    <cellStyle name="SAPBEXHLevel1X" xfId="70" xr:uid="{00000000-0005-0000-0000-000045000000}"/>
    <cellStyle name="SAPBEXHLevel1X 2" xfId="71" xr:uid="{00000000-0005-0000-0000-000046000000}"/>
    <cellStyle name="SAPBEXHLevel1X 2 2" xfId="72" xr:uid="{00000000-0005-0000-0000-000047000000}"/>
    <cellStyle name="SAPBEXHLevel2" xfId="73" xr:uid="{00000000-0005-0000-0000-000048000000}"/>
    <cellStyle name="SAPBEXHLevel2 2" xfId="74" xr:uid="{00000000-0005-0000-0000-000049000000}"/>
    <cellStyle name="SAPBEXHLevel2 2 2" xfId="75" xr:uid="{00000000-0005-0000-0000-00004A000000}"/>
    <cellStyle name="SAPBEXHLevel2X" xfId="76" xr:uid="{00000000-0005-0000-0000-00004B000000}"/>
    <cellStyle name="SAPBEXHLevel2X 2" xfId="77" xr:uid="{00000000-0005-0000-0000-00004C000000}"/>
    <cellStyle name="SAPBEXHLevel2X 2 2" xfId="78" xr:uid="{00000000-0005-0000-0000-00004D000000}"/>
    <cellStyle name="SAPBEXHLevel3" xfId="79" xr:uid="{00000000-0005-0000-0000-00004E000000}"/>
    <cellStyle name="SAPBEXHLevel3 2" xfId="80" xr:uid="{00000000-0005-0000-0000-00004F000000}"/>
    <cellStyle name="SAPBEXHLevel3 2 2" xfId="81" xr:uid="{00000000-0005-0000-0000-000050000000}"/>
    <cellStyle name="SAPBEXHLevel3X" xfId="82" xr:uid="{00000000-0005-0000-0000-000051000000}"/>
    <cellStyle name="SAPBEXHLevel3X 2" xfId="83" xr:uid="{00000000-0005-0000-0000-000052000000}"/>
    <cellStyle name="SAPBEXHLevel3X 2 2" xfId="84" xr:uid="{00000000-0005-0000-0000-000053000000}"/>
    <cellStyle name="SAPBEXresData" xfId="85" xr:uid="{00000000-0005-0000-0000-000054000000}"/>
    <cellStyle name="SAPBEXresDataEmph" xfId="86" xr:uid="{00000000-0005-0000-0000-000055000000}"/>
    <cellStyle name="SAPBEXresItem" xfId="87" xr:uid="{00000000-0005-0000-0000-000056000000}"/>
    <cellStyle name="SAPBEXresItemX" xfId="88" xr:uid="{00000000-0005-0000-0000-000057000000}"/>
    <cellStyle name="SAPBEXstdData" xfId="89" xr:uid="{00000000-0005-0000-0000-000058000000}"/>
    <cellStyle name="SAPBEXstdDataEmph" xfId="90" xr:uid="{00000000-0005-0000-0000-000059000000}"/>
    <cellStyle name="SAPBEXstdItem" xfId="91" xr:uid="{00000000-0005-0000-0000-00005A000000}"/>
    <cellStyle name="SAPBEXstdItemX" xfId="92" xr:uid="{00000000-0005-0000-0000-00005B000000}"/>
    <cellStyle name="SAPBEXtitle" xfId="93" xr:uid="{00000000-0005-0000-0000-00005C000000}"/>
    <cellStyle name="SAPBEXtitle 2" xfId="94" xr:uid="{00000000-0005-0000-0000-00005D000000}"/>
    <cellStyle name="SAPBEXtitle 2 2" xfId="95" xr:uid="{00000000-0005-0000-0000-00005E000000}"/>
    <cellStyle name="SAPBEXundefined" xfId="96" xr:uid="{00000000-0005-0000-0000-00005F000000}"/>
    <cellStyle name="Акцент1 2" xfId="97" xr:uid="{00000000-0005-0000-0000-000060000000}"/>
    <cellStyle name="Акцент2 2" xfId="98" xr:uid="{00000000-0005-0000-0000-000061000000}"/>
    <cellStyle name="Акцент3 2" xfId="99" xr:uid="{00000000-0005-0000-0000-000062000000}"/>
    <cellStyle name="Акцент4 2" xfId="100" xr:uid="{00000000-0005-0000-0000-000063000000}"/>
    <cellStyle name="Акцент5 2" xfId="101" xr:uid="{00000000-0005-0000-0000-000064000000}"/>
    <cellStyle name="Акцент6 2" xfId="102" xr:uid="{00000000-0005-0000-0000-000065000000}"/>
    <cellStyle name="Ввод  2" xfId="103" xr:uid="{00000000-0005-0000-0000-000066000000}"/>
    <cellStyle name="Вывод 2" xfId="104" xr:uid="{00000000-0005-0000-0000-000067000000}"/>
    <cellStyle name="Вычисление 2" xfId="105" xr:uid="{00000000-0005-0000-0000-000068000000}"/>
    <cellStyle name="Заголовок 1 2" xfId="106" xr:uid="{00000000-0005-0000-0000-000069000000}"/>
    <cellStyle name="Заголовок 2 2" xfId="107" xr:uid="{00000000-0005-0000-0000-00006A000000}"/>
    <cellStyle name="Заголовок 3 2" xfId="108" xr:uid="{00000000-0005-0000-0000-00006B000000}"/>
    <cellStyle name="Заголовок 4 2" xfId="109" xr:uid="{00000000-0005-0000-0000-00006C000000}"/>
    <cellStyle name="Итог 2" xfId="110" xr:uid="{00000000-0005-0000-0000-00006D000000}"/>
    <cellStyle name="Контрольная ячейка 2" xfId="111" xr:uid="{00000000-0005-0000-0000-00006E000000}"/>
    <cellStyle name="Название 2" xfId="112" xr:uid="{00000000-0005-0000-0000-00006F000000}"/>
    <cellStyle name="Нейтральный 2" xfId="113" xr:uid="{00000000-0005-0000-0000-000070000000}"/>
    <cellStyle name="Обычный" xfId="0" builtinId="0"/>
    <cellStyle name="Обычный 2" xfId="114" xr:uid="{00000000-0005-0000-0000-000072000000}"/>
    <cellStyle name="Обычный 2 2" xfId="115" xr:uid="{00000000-0005-0000-0000-000073000000}"/>
    <cellStyle name="Обычный 3" xfId="116" xr:uid="{00000000-0005-0000-0000-000074000000}"/>
    <cellStyle name="Обычный 3 2" xfId="117" xr:uid="{00000000-0005-0000-0000-000075000000}"/>
    <cellStyle name="Обычный 3 2 2" xfId="118" xr:uid="{00000000-0005-0000-0000-000076000000}"/>
    <cellStyle name="Обычный 3 3" xfId="119" xr:uid="{00000000-0005-0000-0000-000077000000}"/>
    <cellStyle name="Обычный 4" xfId="120" xr:uid="{00000000-0005-0000-0000-000078000000}"/>
    <cellStyle name="Обычный 4 2" xfId="121" xr:uid="{00000000-0005-0000-0000-000079000000}"/>
    <cellStyle name="Обычный 5" xfId="122" xr:uid="{00000000-0005-0000-0000-00007A000000}"/>
    <cellStyle name="Обычный 5 2" xfId="123" xr:uid="{00000000-0005-0000-0000-00007B000000}"/>
    <cellStyle name="Обычный 5 3" xfId="124" xr:uid="{00000000-0005-0000-0000-00007C000000}"/>
    <cellStyle name="Обычный 6" xfId="125" xr:uid="{00000000-0005-0000-0000-00007D000000}"/>
    <cellStyle name="Обычный 7" xfId="126" xr:uid="{00000000-0005-0000-0000-00007E000000}"/>
    <cellStyle name="Обычный 8" xfId="127" xr:uid="{00000000-0005-0000-0000-00007F000000}"/>
    <cellStyle name="Обычный 9" xfId="139" xr:uid="{00000000-0005-0000-0000-000080000000}"/>
    <cellStyle name="Обычный_Лист1" xfId="128" xr:uid="{00000000-0005-0000-0000-000081000000}"/>
    <cellStyle name="Обычный_Лист1_1" xfId="140" xr:uid="{00000000-0005-0000-0000-000082000000}"/>
    <cellStyle name="Плохой 2" xfId="129" xr:uid="{00000000-0005-0000-0000-000083000000}"/>
    <cellStyle name="Пояснение 2" xfId="130" xr:uid="{00000000-0005-0000-0000-000084000000}"/>
    <cellStyle name="Примечание 2" xfId="131" xr:uid="{00000000-0005-0000-0000-000085000000}"/>
    <cellStyle name="Примечание 2 2" xfId="132" xr:uid="{00000000-0005-0000-0000-000086000000}"/>
    <cellStyle name="Процентный 2" xfId="133" xr:uid="{00000000-0005-0000-0000-000087000000}"/>
    <cellStyle name="Процентный 2 2" xfId="134" xr:uid="{00000000-0005-0000-0000-000088000000}"/>
    <cellStyle name="Связанная ячейка 2" xfId="135" xr:uid="{00000000-0005-0000-0000-000089000000}"/>
    <cellStyle name="Текст предупреждения 2" xfId="136" xr:uid="{00000000-0005-0000-0000-00008A000000}"/>
    <cellStyle name="Финансовый 2" xfId="137" xr:uid="{00000000-0005-0000-0000-00008B000000}"/>
    <cellStyle name="Хороший 2" xfId="138" xr:uid="{00000000-0005-0000-0000-00008C000000}"/>
  </cellStyles>
  <dxfs count="0"/>
  <tableStyles count="0" defaultTableStyle="TableStyleMedium2" defaultPivotStyle="PivotStyleLight16"/>
  <colors>
    <mruColors>
      <color rgb="FFFFFFCC"/>
      <color rgb="FFBEEAF8"/>
      <color rgb="FFFFCCFF"/>
      <color rgb="FF00CCFF"/>
      <color rgb="FF25FB8B"/>
      <color rgb="FFFCE4F7"/>
      <color rgb="FFEFBBF0"/>
      <color rgb="FFDDFBFA"/>
      <color rgb="FF66CCFF"/>
      <color rgb="FFB3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0</xdr:rowOff>
    </xdr:from>
    <xdr:to>
      <xdr:col>1</xdr:col>
      <xdr:colOff>1171575</xdr:colOff>
      <xdr:row>2</xdr:row>
      <xdr:rowOff>1905</xdr:rowOff>
    </xdr:to>
    <xdr:pic>
      <xdr:nvPicPr>
        <xdr:cNvPr id="4166" name="Рисунок 14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0"/>
          <a:ext cx="1674549" cy="1193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</xdr:row>
      <xdr:rowOff>26563</xdr:rowOff>
    </xdr:from>
    <xdr:to>
      <xdr:col>1</xdr:col>
      <xdr:colOff>1704399</xdr:colOff>
      <xdr:row>5</xdr:row>
      <xdr:rowOff>694461</xdr:rowOff>
    </xdr:to>
    <xdr:pic>
      <xdr:nvPicPr>
        <xdr:cNvPr id="4167" name="Рисунок 14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074313"/>
          <a:ext cx="1466274" cy="1191773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0</xdr:row>
      <xdr:rowOff>10584</xdr:rowOff>
    </xdr:from>
    <xdr:to>
      <xdr:col>1</xdr:col>
      <xdr:colOff>1598083</xdr:colOff>
      <xdr:row>1</xdr:row>
      <xdr:rowOff>651278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334" y="10584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1629833</xdr:colOff>
      <xdr:row>0</xdr:row>
      <xdr:rowOff>0</xdr:rowOff>
    </xdr:from>
    <xdr:to>
      <xdr:col>1</xdr:col>
      <xdr:colOff>2677582</xdr:colOff>
      <xdr:row>1</xdr:row>
      <xdr:rowOff>661861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2083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1279071</xdr:colOff>
      <xdr:row>0</xdr:row>
      <xdr:rowOff>136071</xdr:rowOff>
    </xdr:from>
    <xdr:to>
      <xdr:col>1</xdr:col>
      <xdr:colOff>2677582</xdr:colOff>
      <xdr:row>3</xdr:row>
      <xdr:rowOff>15809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2357" y="136071"/>
          <a:ext cx="1398511" cy="1308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1365250</xdr:colOff>
      <xdr:row>0</xdr:row>
      <xdr:rowOff>63500</xdr:rowOff>
    </xdr:from>
    <xdr:to>
      <xdr:col>1</xdr:col>
      <xdr:colOff>2412999</xdr:colOff>
      <xdr:row>1</xdr:row>
      <xdr:rowOff>302027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6350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1413332</xdr:colOff>
      <xdr:row>12</xdr:row>
      <xdr:rowOff>40821</xdr:rowOff>
    </xdr:from>
    <xdr:to>
      <xdr:col>11</xdr:col>
      <xdr:colOff>258537</xdr:colOff>
      <xdr:row>12</xdr:row>
      <xdr:rowOff>802822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4B8C2D0-E5E8-4EB6-99A9-5EBF6F61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225" y="7769678"/>
          <a:ext cx="1525812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1426941</xdr:colOff>
      <xdr:row>9</xdr:row>
      <xdr:rowOff>27216</xdr:rowOff>
    </xdr:from>
    <xdr:to>
      <xdr:col>11</xdr:col>
      <xdr:colOff>272143</xdr:colOff>
      <xdr:row>10</xdr:row>
      <xdr:rowOff>13609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A5ADDD1-2AEF-45ED-8F38-D0BA14E86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3834" y="5429252"/>
          <a:ext cx="152580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1413303</xdr:colOff>
      <xdr:row>15</xdr:row>
      <xdr:rowOff>0</xdr:rowOff>
    </xdr:from>
    <xdr:to>
      <xdr:col>11</xdr:col>
      <xdr:colOff>285752</xdr:colOff>
      <xdr:row>16</xdr:row>
      <xdr:rowOff>54429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0E60DCD-B195-4666-89B4-7E3850677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196" y="10082893"/>
          <a:ext cx="1553056" cy="77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11</xdr:col>
      <xdr:colOff>301166</xdr:colOff>
      <xdr:row>7</xdr:row>
      <xdr:rowOff>81643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164B1B4-CDC9-407F-B1D5-85D8EAB5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2857" y="3415393"/>
          <a:ext cx="152580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1449917</xdr:colOff>
      <xdr:row>0</xdr:row>
      <xdr:rowOff>0</xdr:rowOff>
    </xdr:from>
    <xdr:to>
      <xdr:col>1</xdr:col>
      <xdr:colOff>2497666</xdr:colOff>
      <xdr:row>3</xdr:row>
      <xdr:rowOff>5694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50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1227667</xdr:colOff>
      <xdr:row>0</xdr:row>
      <xdr:rowOff>0</xdr:rowOff>
    </xdr:from>
    <xdr:to>
      <xdr:col>1</xdr:col>
      <xdr:colOff>2275416</xdr:colOff>
      <xdr:row>2</xdr:row>
      <xdr:rowOff>100944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667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00"/>
    <pageSetUpPr fitToPage="1"/>
  </sheetPr>
  <dimension ref="A1:U117"/>
  <sheetViews>
    <sheetView showGridLines="0" tabSelected="1" topLeftCell="B7" zoomScale="60" zoomScaleNormal="60" workbookViewId="0">
      <selection activeCell="G25" sqref="G25"/>
    </sheetView>
  </sheetViews>
  <sheetFormatPr defaultColWidth="0" defaultRowHeight="19.5" x14ac:dyDescent="0.25"/>
  <cols>
    <col min="1" max="1" width="2.85546875" style="64" customWidth="1"/>
    <col min="2" max="2" width="91.42578125" style="62" customWidth="1"/>
    <col min="3" max="3" width="28.7109375" style="63" customWidth="1"/>
    <col min="4" max="4" width="16.42578125" style="63" customWidth="1"/>
    <col min="5" max="5" width="16.5703125" style="64" customWidth="1"/>
    <col min="6" max="6" width="9.140625" style="64" customWidth="1"/>
    <col min="7" max="7" width="21.42578125" style="64" customWidth="1"/>
    <col min="8" max="8" width="22" style="64" customWidth="1"/>
    <col min="9" max="9" width="21.5703125" style="64" customWidth="1"/>
    <col min="10" max="10" width="23.42578125" style="64" customWidth="1"/>
    <col min="11" max="11" width="23.5703125" style="64" customWidth="1"/>
    <col min="12" max="12" width="2.85546875" style="64" customWidth="1"/>
    <col min="13" max="21" width="0" style="63" hidden="1" customWidth="1"/>
    <col min="22" max="16384" width="8.85546875" style="63" hidden="1"/>
  </cols>
  <sheetData>
    <row r="1" spans="1:13" s="34" customFormat="1" ht="39" customHeight="1" x14ac:dyDescent="0.55000000000000004">
      <c r="A1" s="66"/>
      <c r="B1" s="552" t="s">
        <v>145</v>
      </c>
      <c r="C1" s="552"/>
      <c r="D1" s="552"/>
      <c r="E1" s="552"/>
      <c r="F1" s="552"/>
      <c r="G1" s="552"/>
      <c r="H1" s="552"/>
      <c r="I1" s="552"/>
      <c r="J1" s="552"/>
      <c r="K1" s="552"/>
      <c r="L1" s="66"/>
      <c r="M1" s="33"/>
    </row>
    <row r="2" spans="1:13" s="34" customFormat="1" ht="44.25" customHeight="1" x14ac:dyDescent="0.55000000000000004">
      <c r="A2" s="66"/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66"/>
      <c r="M2" s="33"/>
    </row>
    <row r="3" spans="1:13" s="32" customFormat="1" ht="14.25" customHeight="1" x14ac:dyDescent="0.35">
      <c r="A3" s="65"/>
      <c r="B3" s="553" t="s">
        <v>161</v>
      </c>
      <c r="C3" s="553"/>
      <c r="D3" s="553"/>
      <c r="E3" s="553"/>
      <c r="F3" s="553"/>
      <c r="G3" s="553"/>
      <c r="H3" s="553"/>
      <c r="I3" s="553"/>
      <c r="J3" s="553"/>
      <c r="K3" s="553"/>
      <c r="L3" s="65"/>
      <c r="M3" s="31"/>
    </row>
    <row r="4" spans="1:13" s="32" customFormat="1" ht="14.25" customHeight="1" x14ac:dyDescent="0.35">
      <c r="A4" s="65"/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65"/>
      <c r="M4" s="31"/>
    </row>
    <row r="5" spans="1:13" s="32" customFormat="1" ht="14.25" customHeight="1" x14ac:dyDescent="0.35">
      <c r="A5" s="65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65"/>
      <c r="M5" s="31"/>
    </row>
    <row r="6" spans="1:13" s="32" customFormat="1" ht="56.45" customHeight="1" x14ac:dyDescent="0.35">
      <c r="A6" s="65"/>
      <c r="B6" s="553"/>
      <c r="C6" s="553"/>
      <c r="D6" s="553"/>
      <c r="E6" s="553"/>
      <c r="F6" s="553"/>
      <c r="G6" s="553"/>
      <c r="H6" s="553"/>
      <c r="I6" s="553"/>
      <c r="J6" s="553"/>
      <c r="K6" s="553"/>
      <c r="L6" s="65"/>
      <c r="M6" s="31"/>
    </row>
    <row r="7" spans="1:13" s="464" customFormat="1" ht="42" customHeight="1" x14ac:dyDescent="0.25">
      <c r="A7" s="461"/>
      <c r="B7" s="462" t="s">
        <v>0</v>
      </c>
      <c r="C7" s="462" t="s">
        <v>1</v>
      </c>
      <c r="D7" s="462" t="s">
        <v>26</v>
      </c>
      <c r="E7" s="462" t="s">
        <v>378</v>
      </c>
      <c r="F7" s="463" t="s">
        <v>8</v>
      </c>
      <c r="G7" s="462" t="s">
        <v>146</v>
      </c>
      <c r="H7" s="462" t="s">
        <v>147</v>
      </c>
      <c r="I7" s="462" t="s">
        <v>148</v>
      </c>
      <c r="J7" s="462" t="s">
        <v>149</v>
      </c>
      <c r="K7" s="462" t="s">
        <v>78</v>
      </c>
      <c r="L7" s="461"/>
    </row>
    <row r="8" spans="1:13" s="468" customFormat="1" ht="34.5" customHeight="1" x14ac:dyDescent="0.25">
      <c r="A8" s="467"/>
      <c r="B8" s="554" t="s">
        <v>86</v>
      </c>
      <c r="C8" s="554"/>
      <c r="D8" s="554"/>
      <c r="E8" s="554"/>
      <c r="F8" s="554"/>
      <c r="G8" s="554"/>
      <c r="H8" s="554"/>
      <c r="I8" s="554"/>
      <c r="J8" s="554"/>
      <c r="K8" s="554"/>
      <c r="L8" s="467"/>
    </row>
    <row r="9" spans="1:13" s="93" customFormat="1" ht="24.75" customHeight="1" x14ac:dyDescent="0.3">
      <c r="A9" s="173"/>
      <c r="B9" s="174" t="s">
        <v>67</v>
      </c>
      <c r="C9" s="550" t="s">
        <v>85</v>
      </c>
      <c r="D9" s="175" t="s">
        <v>10</v>
      </c>
      <c r="E9" s="176">
        <v>4000</v>
      </c>
      <c r="F9" s="177">
        <v>0.1</v>
      </c>
      <c r="G9" s="178">
        <v>0.79</v>
      </c>
      <c r="H9" s="178">
        <v>0.78</v>
      </c>
      <c r="I9" s="178">
        <v>0.77</v>
      </c>
      <c r="J9" s="178">
        <v>0.76</v>
      </c>
      <c r="K9" s="178">
        <v>0.75</v>
      </c>
      <c r="L9" s="173"/>
    </row>
    <row r="10" spans="1:13" s="93" customFormat="1" ht="24.75" customHeight="1" x14ac:dyDescent="0.3">
      <c r="A10" s="173"/>
      <c r="B10" s="174" t="s">
        <v>37</v>
      </c>
      <c r="C10" s="551"/>
      <c r="D10" s="175" t="s">
        <v>10</v>
      </c>
      <c r="E10" s="176">
        <v>4000</v>
      </c>
      <c r="F10" s="177">
        <v>0.1</v>
      </c>
      <c r="G10" s="178">
        <v>0.82</v>
      </c>
      <c r="H10" s="178">
        <v>0.81</v>
      </c>
      <c r="I10" s="178">
        <v>0.8</v>
      </c>
      <c r="J10" s="178">
        <v>0.79</v>
      </c>
      <c r="K10" s="178">
        <v>0.78</v>
      </c>
      <c r="L10" s="173"/>
    </row>
    <row r="11" spans="1:13" s="93" customFormat="1" ht="24.75" customHeight="1" x14ac:dyDescent="0.3">
      <c r="A11" s="173"/>
      <c r="B11" s="174" t="s">
        <v>38</v>
      </c>
      <c r="C11" s="551"/>
      <c r="D11" s="175" t="s">
        <v>10</v>
      </c>
      <c r="E11" s="176">
        <v>3600</v>
      </c>
      <c r="F11" s="177">
        <v>0.1</v>
      </c>
      <c r="G11" s="178">
        <v>0.99</v>
      </c>
      <c r="H11" s="178">
        <v>0.98</v>
      </c>
      <c r="I11" s="178">
        <v>0.97</v>
      </c>
      <c r="J11" s="178">
        <v>0.96</v>
      </c>
      <c r="K11" s="178">
        <v>0.95</v>
      </c>
      <c r="L11" s="173"/>
    </row>
    <row r="12" spans="1:13" s="93" customFormat="1" ht="24.75" customHeight="1" x14ac:dyDescent="0.3">
      <c r="A12" s="173"/>
      <c r="B12" s="174" t="s">
        <v>88</v>
      </c>
      <c r="C12" s="551"/>
      <c r="D12" s="175" t="s">
        <v>10</v>
      </c>
      <c r="E12" s="176">
        <v>3600</v>
      </c>
      <c r="F12" s="177">
        <v>0.1</v>
      </c>
      <c r="G12" s="178">
        <v>1.1100000000000001</v>
      </c>
      <c r="H12" s="178">
        <v>1.1000000000000001</v>
      </c>
      <c r="I12" s="178">
        <v>1.0900000000000001</v>
      </c>
      <c r="J12" s="178">
        <v>1.08</v>
      </c>
      <c r="K12" s="178">
        <v>1.07</v>
      </c>
      <c r="L12" s="173"/>
    </row>
    <row r="13" spans="1:13" s="179" customFormat="1" ht="24.75" customHeight="1" thickBot="1" x14ac:dyDescent="0.35">
      <c r="A13" s="173"/>
      <c r="B13" s="174" t="s">
        <v>89</v>
      </c>
      <c r="C13" s="551"/>
      <c r="D13" s="175" t="s">
        <v>10</v>
      </c>
      <c r="E13" s="176">
        <v>3000</v>
      </c>
      <c r="F13" s="177">
        <v>0.1</v>
      </c>
      <c r="G13" s="178">
        <v>1.34</v>
      </c>
      <c r="H13" s="178">
        <v>1.33</v>
      </c>
      <c r="I13" s="178">
        <v>1.32</v>
      </c>
      <c r="J13" s="178">
        <v>1.31</v>
      </c>
      <c r="K13" s="178">
        <v>1.3</v>
      </c>
      <c r="L13" s="173"/>
    </row>
    <row r="14" spans="1:13" s="469" customFormat="1" ht="31.5" customHeight="1" x14ac:dyDescent="0.4">
      <c r="A14" s="467"/>
      <c r="B14" s="554" t="s">
        <v>87</v>
      </c>
      <c r="C14" s="554"/>
      <c r="D14" s="554"/>
      <c r="E14" s="554"/>
      <c r="F14" s="554"/>
      <c r="G14" s="554"/>
      <c r="H14" s="554"/>
      <c r="I14" s="554"/>
      <c r="J14" s="554"/>
      <c r="K14" s="554"/>
      <c r="L14" s="467"/>
    </row>
    <row r="15" spans="1:13" s="93" customFormat="1" ht="25.5" customHeight="1" x14ac:dyDescent="0.3">
      <c r="A15" s="173"/>
      <c r="B15" s="174" t="s">
        <v>68</v>
      </c>
      <c r="C15" s="550" t="s">
        <v>85</v>
      </c>
      <c r="D15" s="175" t="s">
        <v>10</v>
      </c>
      <c r="E15" s="176">
        <v>4000</v>
      </c>
      <c r="F15" s="177">
        <v>0.1</v>
      </c>
      <c r="G15" s="178">
        <v>0.79</v>
      </c>
      <c r="H15" s="178">
        <v>0.78</v>
      </c>
      <c r="I15" s="178">
        <v>0.77</v>
      </c>
      <c r="J15" s="178">
        <v>0.76</v>
      </c>
      <c r="K15" s="178">
        <v>0.75</v>
      </c>
      <c r="L15" s="173"/>
      <c r="M15" s="180"/>
    </row>
    <row r="16" spans="1:13" s="93" customFormat="1" ht="25.5" customHeight="1" x14ac:dyDescent="0.3">
      <c r="A16" s="173"/>
      <c r="B16" s="174" t="s">
        <v>39</v>
      </c>
      <c r="C16" s="551"/>
      <c r="D16" s="175" t="s">
        <v>10</v>
      </c>
      <c r="E16" s="176">
        <v>4000</v>
      </c>
      <c r="F16" s="177">
        <v>0.1</v>
      </c>
      <c r="G16" s="178">
        <v>0.82</v>
      </c>
      <c r="H16" s="178">
        <v>0.81</v>
      </c>
      <c r="I16" s="178">
        <v>0.8</v>
      </c>
      <c r="J16" s="178">
        <v>0.79</v>
      </c>
      <c r="K16" s="178">
        <v>0.78</v>
      </c>
      <c r="L16" s="173"/>
    </row>
    <row r="17" spans="1:12" s="93" customFormat="1" ht="25.5" customHeight="1" x14ac:dyDescent="0.3">
      <c r="A17" s="173"/>
      <c r="B17" s="174" t="s">
        <v>40</v>
      </c>
      <c r="C17" s="551"/>
      <c r="D17" s="175" t="s">
        <v>10</v>
      </c>
      <c r="E17" s="176">
        <v>3600</v>
      </c>
      <c r="F17" s="177">
        <v>0.1</v>
      </c>
      <c r="G17" s="178">
        <v>0.99</v>
      </c>
      <c r="H17" s="178">
        <v>0.98</v>
      </c>
      <c r="I17" s="178">
        <v>0.97</v>
      </c>
      <c r="J17" s="178">
        <v>0.96</v>
      </c>
      <c r="K17" s="178">
        <v>0.95</v>
      </c>
      <c r="L17" s="173"/>
    </row>
    <row r="18" spans="1:12" s="93" customFormat="1" ht="25.5" customHeight="1" x14ac:dyDescent="0.3">
      <c r="A18" s="173"/>
      <c r="B18" s="174" t="s">
        <v>90</v>
      </c>
      <c r="C18" s="551"/>
      <c r="D18" s="175" t="s">
        <v>10</v>
      </c>
      <c r="E18" s="176">
        <v>3600</v>
      </c>
      <c r="F18" s="177">
        <v>0.1</v>
      </c>
      <c r="G18" s="178">
        <v>1.1100000000000001</v>
      </c>
      <c r="H18" s="178">
        <v>1.1000000000000001</v>
      </c>
      <c r="I18" s="178">
        <v>1.0900000000000001</v>
      </c>
      <c r="J18" s="178">
        <v>1.08</v>
      </c>
      <c r="K18" s="178">
        <v>1.07</v>
      </c>
      <c r="L18" s="173"/>
    </row>
    <row r="19" spans="1:12" s="93" customFormat="1" ht="25.5" customHeight="1" x14ac:dyDescent="0.3">
      <c r="A19" s="173"/>
      <c r="B19" s="174" t="s">
        <v>91</v>
      </c>
      <c r="C19" s="551"/>
      <c r="D19" s="175" t="s">
        <v>10</v>
      </c>
      <c r="E19" s="176">
        <v>3000</v>
      </c>
      <c r="F19" s="177">
        <v>0.1</v>
      </c>
      <c r="G19" s="178">
        <v>1.34</v>
      </c>
      <c r="H19" s="178">
        <v>1.33</v>
      </c>
      <c r="I19" s="178">
        <v>1.32</v>
      </c>
      <c r="J19" s="178">
        <v>1.31</v>
      </c>
      <c r="K19" s="178">
        <v>1.3</v>
      </c>
      <c r="L19" s="173"/>
    </row>
    <row r="20" spans="1:12" s="186" customFormat="1" ht="36.75" customHeight="1" x14ac:dyDescent="0.25">
      <c r="A20" s="181"/>
      <c r="B20" s="182" t="s">
        <v>218</v>
      </c>
      <c r="C20" s="183" t="s">
        <v>23</v>
      </c>
      <c r="D20" s="183" t="s">
        <v>10</v>
      </c>
      <c r="E20" s="184">
        <v>1000</v>
      </c>
      <c r="F20" s="263">
        <v>0.1</v>
      </c>
      <c r="G20" s="185">
        <v>2.35</v>
      </c>
      <c r="H20" s="185">
        <v>2.2799999999999998</v>
      </c>
      <c r="I20" s="175"/>
      <c r="J20" s="175"/>
      <c r="K20" s="175"/>
      <c r="L20" s="181"/>
    </row>
    <row r="21" spans="1:12" s="469" customFormat="1" ht="45" customHeight="1" x14ac:dyDescent="0.4">
      <c r="A21" s="470"/>
      <c r="B21" s="544" t="s">
        <v>107</v>
      </c>
      <c r="C21" s="545"/>
      <c r="D21" s="545"/>
      <c r="E21" s="545"/>
      <c r="F21" s="545"/>
      <c r="G21" s="545"/>
      <c r="H21" s="545"/>
      <c r="I21" s="545"/>
      <c r="J21" s="545"/>
      <c r="K21" s="546"/>
      <c r="L21" s="470"/>
    </row>
    <row r="22" spans="1:12" s="465" customFormat="1" ht="45" customHeight="1" x14ac:dyDescent="0.3">
      <c r="A22" s="461"/>
      <c r="B22" s="462" t="s">
        <v>0</v>
      </c>
      <c r="C22" s="462" t="s">
        <v>1</v>
      </c>
      <c r="D22" s="462" t="s">
        <v>26</v>
      </c>
      <c r="E22" s="462" t="s">
        <v>378</v>
      </c>
      <c r="F22" s="463" t="s">
        <v>8</v>
      </c>
      <c r="G22" s="462" t="s">
        <v>150</v>
      </c>
      <c r="H22" s="462" t="s">
        <v>151</v>
      </c>
      <c r="I22" s="462" t="s">
        <v>152</v>
      </c>
      <c r="J22" s="462" t="s">
        <v>153</v>
      </c>
      <c r="K22" s="462" t="s">
        <v>154</v>
      </c>
      <c r="L22" s="461"/>
    </row>
    <row r="23" spans="1:12" s="93" customFormat="1" ht="54" customHeight="1" x14ac:dyDescent="0.3">
      <c r="A23" s="67"/>
      <c r="B23" s="187" t="s">
        <v>210</v>
      </c>
      <c r="C23" s="188" t="s">
        <v>66</v>
      </c>
      <c r="D23" s="188" t="s">
        <v>211</v>
      </c>
      <c r="E23" s="189">
        <v>480</v>
      </c>
      <c r="F23" s="190">
        <v>0.1</v>
      </c>
      <c r="G23" s="191">
        <v>10.45</v>
      </c>
      <c r="H23" s="191">
        <v>10.15</v>
      </c>
      <c r="I23" s="191">
        <v>9.9499999999999993</v>
      </c>
      <c r="J23" s="191">
        <v>9.73</v>
      </c>
      <c r="K23" s="191">
        <v>9.5299999999999994</v>
      </c>
      <c r="L23" s="67"/>
    </row>
    <row r="24" spans="1:12" s="197" customFormat="1" ht="63.95" customHeight="1" x14ac:dyDescent="0.25">
      <c r="A24" s="192"/>
      <c r="B24" s="193" t="s">
        <v>160</v>
      </c>
      <c r="C24" s="175" t="s">
        <v>66</v>
      </c>
      <c r="D24" s="175" t="s">
        <v>5</v>
      </c>
      <c r="E24" s="194">
        <v>3000</v>
      </c>
      <c r="F24" s="195">
        <v>0.1</v>
      </c>
      <c r="G24" s="196">
        <v>1.36</v>
      </c>
      <c r="H24" s="196">
        <v>1.32</v>
      </c>
      <c r="I24" s="196">
        <v>1.28</v>
      </c>
      <c r="J24" s="196">
        <v>1.24</v>
      </c>
      <c r="K24" s="196">
        <v>1.2</v>
      </c>
      <c r="L24" s="192"/>
    </row>
    <row r="25" spans="1:12" s="466" customFormat="1" ht="44.1" customHeight="1" x14ac:dyDescent="0.25">
      <c r="A25" s="461"/>
      <c r="B25" s="547"/>
      <c r="C25" s="548"/>
      <c r="D25" s="548"/>
      <c r="E25" s="548"/>
      <c r="F25" s="549"/>
      <c r="G25" s="462" t="s">
        <v>155</v>
      </c>
      <c r="H25" s="462" t="s">
        <v>156</v>
      </c>
      <c r="I25" s="462" t="s">
        <v>157</v>
      </c>
      <c r="J25" s="462" t="s">
        <v>159</v>
      </c>
      <c r="K25" s="462" t="s">
        <v>158</v>
      </c>
      <c r="L25" s="461"/>
    </row>
    <row r="26" spans="1:12" s="204" customFormat="1" ht="40.5" x14ac:dyDescent="0.25">
      <c r="A26" s="173"/>
      <c r="B26" s="198" t="s">
        <v>110</v>
      </c>
      <c r="C26" s="199" t="s">
        <v>66</v>
      </c>
      <c r="D26" s="200" t="s">
        <v>5</v>
      </c>
      <c r="E26" s="201">
        <v>1000</v>
      </c>
      <c r="F26" s="202">
        <v>0.1</v>
      </c>
      <c r="G26" s="203">
        <v>1.02</v>
      </c>
      <c r="H26" s="203">
        <v>1.01</v>
      </c>
      <c r="I26" s="203">
        <v>1</v>
      </c>
      <c r="J26" s="203">
        <v>0.99</v>
      </c>
      <c r="K26" s="203">
        <v>0.98</v>
      </c>
      <c r="L26" s="173"/>
    </row>
    <row r="27" spans="1:12" s="208" customFormat="1" ht="40.5" x14ac:dyDescent="0.3">
      <c r="A27" s="192"/>
      <c r="B27" s="198" t="s">
        <v>109</v>
      </c>
      <c r="C27" s="199" t="s">
        <v>66</v>
      </c>
      <c r="D27" s="199" t="s">
        <v>5</v>
      </c>
      <c r="E27" s="205">
        <v>1000</v>
      </c>
      <c r="F27" s="206">
        <v>0.1</v>
      </c>
      <c r="G27" s="207">
        <v>1</v>
      </c>
      <c r="H27" s="207">
        <v>0.99</v>
      </c>
      <c r="I27" s="207">
        <v>0.98</v>
      </c>
      <c r="J27" s="207">
        <v>0.97</v>
      </c>
      <c r="K27" s="207">
        <v>0.96</v>
      </c>
      <c r="L27" s="192"/>
    </row>
    <row r="28" spans="1:12" s="211" customFormat="1" ht="20.25" x14ac:dyDescent="0.3">
      <c r="A28" s="209"/>
      <c r="B28" s="210"/>
      <c r="E28" s="209"/>
      <c r="F28" s="209"/>
      <c r="G28" s="209"/>
      <c r="H28" s="209"/>
      <c r="I28" s="209"/>
      <c r="J28" s="209"/>
      <c r="K28" s="209"/>
      <c r="L28" s="209"/>
    </row>
    <row r="29" spans="1:12" s="211" customFormat="1" ht="20.25" x14ac:dyDescent="0.3">
      <c r="A29" s="209"/>
      <c r="B29" s="210"/>
      <c r="E29" s="209"/>
      <c r="F29" s="209"/>
      <c r="G29" s="209"/>
      <c r="H29" s="209"/>
      <c r="I29" s="209"/>
      <c r="J29" s="209"/>
      <c r="K29" s="209"/>
      <c r="L29" s="209"/>
    </row>
    <row r="30" spans="1:12" s="211" customFormat="1" ht="20.25" x14ac:dyDescent="0.3">
      <c r="A30" s="209"/>
      <c r="B30" s="210"/>
      <c r="E30" s="209"/>
      <c r="F30" s="209"/>
      <c r="G30" s="209"/>
      <c r="H30" s="209"/>
      <c r="I30" s="209"/>
      <c r="J30" s="209"/>
      <c r="K30" s="209"/>
      <c r="L30" s="209"/>
    </row>
    <row r="31" spans="1:12" s="211" customFormat="1" ht="20.25" x14ac:dyDescent="0.3">
      <c r="A31" s="209"/>
      <c r="B31" s="210"/>
      <c r="E31" s="209"/>
      <c r="F31" s="209"/>
      <c r="G31" s="209"/>
      <c r="H31" s="209"/>
      <c r="I31" s="209"/>
      <c r="J31" s="209"/>
      <c r="K31" s="209"/>
      <c r="L31" s="209"/>
    </row>
    <row r="32" spans="1:12" s="211" customFormat="1" ht="20.25" x14ac:dyDescent="0.3">
      <c r="A32" s="209"/>
      <c r="B32" s="210"/>
      <c r="E32" s="209"/>
      <c r="F32" s="209"/>
      <c r="G32" s="209"/>
      <c r="H32" s="209"/>
      <c r="I32" s="209"/>
      <c r="J32" s="209"/>
      <c r="K32" s="209"/>
      <c r="L32" s="209"/>
    </row>
    <row r="33" spans="1:12" s="211" customFormat="1" ht="20.25" x14ac:dyDescent="0.3">
      <c r="A33" s="209"/>
      <c r="B33" s="210"/>
      <c r="E33" s="209"/>
      <c r="F33" s="209"/>
      <c r="G33" s="209"/>
      <c r="H33" s="209"/>
      <c r="I33" s="209"/>
      <c r="J33" s="209"/>
      <c r="K33" s="209"/>
      <c r="L33" s="209"/>
    </row>
    <row r="34" spans="1:12" s="211" customFormat="1" ht="20.25" x14ac:dyDescent="0.3">
      <c r="A34" s="209"/>
      <c r="B34" s="210"/>
      <c r="E34" s="209"/>
      <c r="F34" s="209"/>
      <c r="G34" s="209"/>
      <c r="H34" s="209"/>
      <c r="I34" s="209"/>
      <c r="J34" s="209"/>
      <c r="K34" s="209"/>
      <c r="L34" s="209"/>
    </row>
    <row r="35" spans="1:12" s="211" customFormat="1" ht="20.25" x14ac:dyDescent="0.3">
      <c r="A35" s="209"/>
      <c r="B35" s="210"/>
      <c r="E35" s="209"/>
      <c r="F35" s="209"/>
      <c r="G35" s="209"/>
      <c r="H35" s="209"/>
      <c r="I35" s="209"/>
      <c r="J35" s="209"/>
      <c r="K35" s="209"/>
      <c r="L35" s="209"/>
    </row>
    <row r="36" spans="1:12" s="211" customFormat="1" ht="20.25" x14ac:dyDescent="0.3">
      <c r="A36" s="209"/>
      <c r="B36" s="210"/>
      <c r="E36" s="209"/>
      <c r="F36" s="209"/>
      <c r="G36" s="209"/>
      <c r="H36" s="209"/>
      <c r="I36" s="209"/>
      <c r="J36" s="209"/>
      <c r="K36" s="209"/>
      <c r="L36" s="209"/>
    </row>
    <row r="37" spans="1:12" s="211" customFormat="1" ht="20.25" x14ac:dyDescent="0.3">
      <c r="A37" s="209"/>
      <c r="B37" s="210"/>
      <c r="E37" s="209"/>
      <c r="F37" s="209"/>
      <c r="G37" s="209"/>
      <c r="H37" s="209"/>
      <c r="I37" s="209"/>
      <c r="J37" s="209"/>
      <c r="K37" s="209"/>
      <c r="L37" s="209"/>
    </row>
    <row r="38" spans="1:12" s="211" customFormat="1" ht="20.25" x14ac:dyDescent="0.3">
      <c r="A38" s="209"/>
      <c r="B38" s="210"/>
      <c r="E38" s="209"/>
      <c r="F38" s="209"/>
      <c r="G38" s="209"/>
      <c r="H38" s="209"/>
      <c r="I38" s="209"/>
      <c r="J38" s="209"/>
      <c r="K38" s="209"/>
      <c r="L38" s="209"/>
    </row>
    <row r="39" spans="1:12" s="211" customFormat="1" ht="20.25" x14ac:dyDescent="0.3">
      <c r="A39" s="209"/>
      <c r="B39" s="210"/>
      <c r="E39" s="209"/>
      <c r="F39" s="209"/>
      <c r="G39" s="209"/>
      <c r="H39" s="209"/>
      <c r="I39" s="209"/>
      <c r="J39" s="209"/>
      <c r="K39" s="209"/>
      <c r="L39" s="209"/>
    </row>
    <row r="40" spans="1:12" s="211" customFormat="1" ht="20.25" x14ac:dyDescent="0.3">
      <c r="A40" s="209"/>
      <c r="B40" s="210"/>
      <c r="E40" s="209"/>
      <c r="F40" s="209"/>
      <c r="G40" s="209"/>
      <c r="H40" s="209"/>
      <c r="I40" s="209"/>
      <c r="J40" s="209"/>
      <c r="K40" s="209"/>
      <c r="L40" s="209"/>
    </row>
    <row r="41" spans="1:12" s="211" customFormat="1" ht="20.25" x14ac:dyDescent="0.3">
      <c r="A41" s="209"/>
      <c r="B41" s="210"/>
      <c r="E41" s="209"/>
      <c r="F41" s="209"/>
      <c r="G41" s="209"/>
      <c r="H41" s="209"/>
      <c r="I41" s="209"/>
      <c r="J41" s="209"/>
      <c r="K41" s="209"/>
      <c r="L41" s="209"/>
    </row>
    <row r="42" spans="1:12" s="211" customFormat="1" ht="20.25" x14ac:dyDescent="0.3">
      <c r="A42" s="209"/>
      <c r="B42" s="210"/>
      <c r="E42" s="209"/>
      <c r="F42" s="209"/>
      <c r="G42" s="209"/>
      <c r="H42" s="209"/>
      <c r="I42" s="209"/>
      <c r="J42" s="209"/>
      <c r="K42" s="209"/>
      <c r="L42" s="209"/>
    </row>
    <row r="43" spans="1:12" s="211" customFormat="1" ht="20.25" x14ac:dyDescent="0.3">
      <c r="A43" s="209"/>
      <c r="B43" s="210"/>
      <c r="E43" s="209"/>
      <c r="F43" s="209"/>
      <c r="G43" s="209"/>
      <c r="H43" s="209"/>
      <c r="I43" s="209"/>
      <c r="J43" s="209"/>
      <c r="K43" s="209"/>
      <c r="L43" s="209"/>
    </row>
    <row r="44" spans="1:12" s="211" customFormat="1" ht="20.25" x14ac:dyDescent="0.3">
      <c r="A44" s="209"/>
      <c r="B44" s="210"/>
      <c r="E44" s="209"/>
      <c r="F44" s="209"/>
      <c r="G44" s="209"/>
      <c r="H44" s="209"/>
      <c r="I44" s="209"/>
      <c r="J44" s="209"/>
      <c r="K44" s="209"/>
      <c r="L44" s="209"/>
    </row>
    <row r="45" spans="1:12" s="211" customFormat="1" ht="20.25" x14ac:dyDescent="0.3">
      <c r="A45" s="209"/>
      <c r="B45" s="210"/>
      <c r="E45" s="209"/>
      <c r="F45" s="209"/>
      <c r="G45" s="209"/>
      <c r="H45" s="209"/>
      <c r="I45" s="209"/>
      <c r="J45" s="209"/>
      <c r="K45" s="209"/>
      <c r="L45" s="209"/>
    </row>
    <row r="46" spans="1:12" s="211" customFormat="1" ht="20.25" x14ac:dyDescent="0.3">
      <c r="A46" s="209"/>
      <c r="B46" s="210"/>
      <c r="E46" s="209"/>
      <c r="F46" s="209"/>
      <c r="G46" s="209"/>
      <c r="H46" s="209"/>
      <c r="I46" s="209"/>
      <c r="J46" s="209"/>
      <c r="K46" s="209"/>
      <c r="L46" s="209"/>
    </row>
    <row r="47" spans="1:12" s="211" customFormat="1" ht="20.25" x14ac:dyDescent="0.3">
      <c r="A47" s="209"/>
      <c r="B47" s="210"/>
      <c r="E47" s="209"/>
      <c r="F47" s="209"/>
      <c r="G47" s="209"/>
      <c r="H47" s="209"/>
      <c r="I47" s="209"/>
      <c r="J47" s="209"/>
      <c r="K47" s="209"/>
      <c r="L47" s="209"/>
    </row>
    <row r="48" spans="1:12" s="211" customFormat="1" ht="20.25" x14ac:dyDescent="0.3">
      <c r="A48" s="209"/>
      <c r="B48" s="210"/>
      <c r="E48" s="209"/>
      <c r="F48" s="209"/>
      <c r="G48" s="209"/>
      <c r="H48" s="209"/>
      <c r="I48" s="209"/>
      <c r="J48" s="209"/>
      <c r="K48" s="209"/>
      <c r="L48" s="209"/>
    </row>
    <row r="49" spans="1:12" s="211" customFormat="1" ht="20.25" x14ac:dyDescent="0.3">
      <c r="A49" s="209"/>
      <c r="B49" s="210"/>
      <c r="E49" s="209"/>
      <c r="F49" s="209"/>
      <c r="G49" s="209"/>
      <c r="H49" s="209"/>
      <c r="I49" s="209"/>
      <c r="J49" s="209"/>
      <c r="K49" s="209"/>
      <c r="L49" s="209"/>
    </row>
    <row r="50" spans="1:12" s="211" customFormat="1" ht="20.25" x14ac:dyDescent="0.3">
      <c r="A50" s="209"/>
      <c r="B50" s="210"/>
      <c r="E50" s="209"/>
      <c r="F50" s="209"/>
      <c r="G50" s="209"/>
      <c r="H50" s="209"/>
      <c r="I50" s="209"/>
      <c r="J50" s="209"/>
      <c r="K50" s="209"/>
      <c r="L50" s="209"/>
    </row>
    <row r="51" spans="1:12" s="211" customFormat="1" ht="20.25" x14ac:dyDescent="0.3">
      <c r="A51" s="209"/>
      <c r="B51" s="210"/>
      <c r="E51" s="209"/>
      <c r="F51" s="209"/>
      <c r="G51" s="209"/>
      <c r="H51" s="209"/>
      <c r="I51" s="209"/>
      <c r="J51" s="209"/>
      <c r="K51" s="209"/>
      <c r="L51" s="209"/>
    </row>
    <row r="52" spans="1:12" s="211" customFormat="1" ht="20.25" x14ac:dyDescent="0.3">
      <c r="A52" s="209"/>
      <c r="B52" s="210"/>
      <c r="E52" s="209"/>
      <c r="F52" s="209"/>
      <c r="G52" s="209"/>
      <c r="H52" s="209"/>
      <c r="I52" s="209"/>
      <c r="J52" s="209"/>
      <c r="K52" s="209"/>
      <c r="L52" s="209"/>
    </row>
    <row r="53" spans="1:12" s="211" customFormat="1" ht="20.25" x14ac:dyDescent="0.3">
      <c r="A53" s="209"/>
      <c r="B53" s="210"/>
      <c r="E53" s="209"/>
      <c r="F53" s="209"/>
      <c r="G53" s="209"/>
      <c r="H53" s="209"/>
      <c r="I53" s="209"/>
      <c r="J53" s="209"/>
      <c r="K53" s="209"/>
      <c r="L53" s="209"/>
    </row>
    <row r="54" spans="1:12" s="211" customFormat="1" ht="20.25" x14ac:dyDescent="0.3">
      <c r="A54" s="209"/>
      <c r="B54" s="210"/>
      <c r="E54" s="209"/>
      <c r="F54" s="209"/>
      <c r="G54" s="209"/>
      <c r="H54" s="209"/>
      <c r="I54" s="209"/>
      <c r="J54" s="209"/>
      <c r="K54" s="209"/>
      <c r="L54" s="209"/>
    </row>
    <row r="55" spans="1:12" s="211" customFormat="1" ht="20.25" x14ac:dyDescent="0.3">
      <c r="A55" s="209"/>
      <c r="B55" s="210"/>
      <c r="E55" s="209"/>
      <c r="F55" s="209"/>
      <c r="G55" s="209"/>
      <c r="H55" s="209"/>
      <c r="I55" s="209"/>
      <c r="J55" s="209"/>
      <c r="K55" s="209"/>
      <c r="L55" s="209"/>
    </row>
    <row r="56" spans="1:12" s="211" customFormat="1" ht="20.25" x14ac:dyDescent="0.3">
      <c r="A56" s="209"/>
      <c r="B56" s="210"/>
      <c r="E56" s="209"/>
      <c r="F56" s="209"/>
      <c r="G56" s="209"/>
      <c r="H56" s="209"/>
      <c r="I56" s="209"/>
      <c r="J56" s="209"/>
      <c r="K56" s="209"/>
      <c r="L56" s="209"/>
    </row>
    <row r="57" spans="1:12" s="211" customFormat="1" ht="20.25" x14ac:dyDescent="0.3">
      <c r="A57" s="209"/>
      <c r="B57" s="210"/>
      <c r="E57" s="209"/>
      <c r="F57" s="209"/>
      <c r="G57" s="209"/>
      <c r="H57" s="209"/>
      <c r="I57" s="209"/>
      <c r="J57" s="209"/>
      <c r="K57" s="209"/>
      <c r="L57" s="209"/>
    </row>
    <row r="58" spans="1:12" s="211" customFormat="1" ht="20.25" x14ac:dyDescent="0.3">
      <c r="A58" s="209"/>
      <c r="B58" s="210"/>
      <c r="E58" s="209"/>
      <c r="F58" s="209"/>
      <c r="G58" s="209"/>
      <c r="H58" s="209"/>
      <c r="I58" s="209"/>
      <c r="J58" s="209"/>
      <c r="K58" s="209"/>
      <c r="L58" s="209"/>
    </row>
    <row r="59" spans="1:12" s="211" customFormat="1" ht="20.25" x14ac:dyDescent="0.3">
      <c r="A59" s="209"/>
      <c r="B59" s="210"/>
      <c r="E59" s="209"/>
      <c r="F59" s="209"/>
      <c r="G59" s="209"/>
      <c r="H59" s="209"/>
      <c r="I59" s="209"/>
      <c r="J59" s="209"/>
      <c r="K59" s="209"/>
      <c r="L59" s="209"/>
    </row>
    <row r="60" spans="1:12" s="211" customFormat="1" ht="20.25" x14ac:dyDescent="0.3">
      <c r="A60" s="209"/>
      <c r="B60" s="210"/>
      <c r="E60" s="209"/>
      <c r="F60" s="209"/>
      <c r="G60" s="209"/>
      <c r="H60" s="209"/>
      <c r="I60" s="209"/>
      <c r="J60" s="209"/>
      <c r="K60" s="209"/>
      <c r="L60" s="209"/>
    </row>
    <row r="61" spans="1:12" s="211" customFormat="1" ht="20.25" x14ac:dyDescent="0.3">
      <c r="A61" s="209"/>
      <c r="B61" s="210"/>
      <c r="E61" s="209"/>
      <c r="F61" s="209"/>
      <c r="G61" s="209"/>
      <c r="H61" s="209"/>
      <c r="I61" s="209"/>
      <c r="J61" s="209"/>
      <c r="K61" s="209"/>
      <c r="L61" s="209"/>
    </row>
    <row r="62" spans="1:12" s="211" customFormat="1" ht="20.25" x14ac:dyDescent="0.3">
      <c r="A62" s="209"/>
      <c r="B62" s="210"/>
      <c r="E62" s="209"/>
      <c r="F62" s="209"/>
      <c r="G62" s="209"/>
      <c r="H62" s="209"/>
      <c r="I62" s="209"/>
      <c r="J62" s="209"/>
      <c r="K62" s="209"/>
      <c r="L62" s="209"/>
    </row>
    <row r="63" spans="1:12" s="211" customFormat="1" ht="20.25" x14ac:dyDescent="0.3">
      <c r="A63" s="209"/>
      <c r="B63" s="210"/>
      <c r="E63" s="209"/>
      <c r="F63" s="209"/>
      <c r="G63" s="209"/>
      <c r="H63" s="209"/>
      <c r="I63" s="209"/>
      <c r="J63" s="209"/>
      <c r="K63" s="209"/>
      <c r="L63" s="209"/>
    </row>
    <row r="64" spans="1:12" s="211" customFormat="1" ht="20.25" x14ac:dyDescent="0.3">
      <c r="A64" s="209"/>
      <c r="B64" s="210"/>
      <c r="E64" s="209"/>
      <c r="F64" s="209"/>
      <c r="G64" s="209"/>
      <c r="H64" s="209"/>
      <c r="I64" s="209"/>
      <c r="J64" s="209"/>
      <c r="K64" s="209"/>
      <c r="L64" s="209"/>
    </row>
    <row r="65" spans="1:12" s="211" customFormat="1" ht="20.25" x14ac:dyDescent="0.3">
      <c r="A65" s="209"/>
      <c r="B65" s="210"/>
      <c r="E65" s="209"/>
      <c r="F65" s="209"/>
      <c r="G65" s="209"/>
      <c r="H65" s="209"/>
      <c r="I65" s="209"/>
      <c r="J65" s="209"/>
      <c r="K65" s="209"/>
      <c r="L65" s="209"/>
    </row>
    <row r="66" spans="1:12" s="211" customFormat="1" ht="20.25" x14ac:dyDescent="0.3">
      <c r="A66" s="209"/>
      <c r="B66" s="210"/>
      <c r="E66" s="209"/>
      <c r="F66" s="209"/>
      <c r="G66" s="209"/>
      <c r="H66" s="209"/>
      <c r="I66" s="209"/>
      <c r="J66" s="209"/>
      <c r="K66" s="209"/>
      <c r="L66" s="209"/>
    </row>
    <row r="67" spans="1:12" s="211" customFormat="1" ht="20.25" x14ac:dyDescent="0.3">
      <c r="A67" s="209"/>
      <c r="B67" s="210"/>
      <c r="E67" s="209"/>
      <c r="F67" s="209"/>
      <c r="G67" s="209"/>
      <c r="H67" s="209"/>
      <c r="I67" s="209"/>
      <c r="J67" s="209"/>
      <c r="K67" s="209"/>
      <c r="L67" s="209"/>
    </row>
    <row r="68" spans="1:12" s="211" customFormat="1" ht="20.25" x14ac:dyDescent="0.3">
      <c r="A68" s="209"/>
      <c r="B68" s="210"/>
      <c r="E68" s="209"/>
      <c r="F68" s="209"/>
      <c r="G68" s="209"/>
      <c r="H68" s="209"/>
      <c r="I68" s="209"/>
      <c r="J68" s="209"/>
      <c r="K68" s="209"/>
      <c r="L68" s="209"/>
    </row>
    <row r="69" spans="1:12" s="211" customFormat="1" ht="20.25" x14ac:dyDescent="0.3">
      <c r="A69" s="209"/>
      <c r="B69" s="210"/>
      <c r="E69" s="209"/>
      <c r="F69" s="209"/>
      <c r="G69" s="209"/>
      <c r="H69" s="209"/>
      <c r="I69" s="209"/>
      <c r="J69" s="209"/>
      <c r="K69" s="209"/>
      <c r="L69" s="209"/>
    </row>
    <row r="70" spans="1:12" s="211" customFormat="1" ht="20.25" x14ac:dyDescent="0.3">
      <c r="A70" s="209"/>
      <c r="B70" s="210"/>
      <c r="E70" s="209"/>
      <c r="F70" s="209"/>
      <c r="G70" s="209"/>
      <c r="H70" s="209"/>
      <c r="I70" s="209"/>
      <c r="J70" s="209"/>
      <c r="K70" s="209"/>
      <c r="L70" s="209"/>
    </row>
    <row r="71" spans="1:12" s="211" customFormat="1" ht="20.25" x14ac:dyDescent="0.3">
      <c r="A71" s="209"/>
      <c r="B71" s="210"/>
      <c r="E71" s="209"/>
      <c r="F71" s="209"/>
      <c r="G71" s="209"/>
      <c r="H71" s="209"/>
      <c r="I71" s="209"/>
      <c r="J71" s="209"/>
      <c r="K71" s="209"/>
      <c r="L71" s="209"/>
    </row>
    <row r="72" spans="1:12" s="211" customFormat="1" ht="20.25" x14ac:dyDescent="0.3">
      <c r="A72" s="209"/>
      <c r="B72" s="210"/>
      <c r="E72" s="209"/>
      <c r="F72" s="209"/>
      <c r="G72" s="209"/>
      <c r="H72" s="209"/>
      <c r="I72" s="209"/>
      <c r="J72" s="209"/>
      <c r="K72" s="209"/>
      <c r="L72" s="209"/>
    </row>
    <row r="73" spans="1:12" s="211" customFormat="1" ht="20.25" x14ac:dyDescent="0.3">
      <c r="A73" s="209"/>
      <c r="B73" s="210"/>
      <c r="E73" s="209"/>
      <c r="F73" s="209"/>
      <c r="G73" s="209"/>
      <c r="H73" s="209"/>
      <c r="I73" s="209"/>
      <c r="J73" s="209"/>
      <c r="K73" s="209"/>
      <c r="L73" s="209"/>
    </row>
    <row r="74" spans="1:12" s="211" customFormat="1" ht="20.25" x14ac:dyDescent="0.3">
      <c r="A74" s="209"/>
      <c r="B74" s="210"/>
      <c r="E74" s="209"/>
      <c r="F74" s="209"/>
      <c r="G74" s="209"/>
      <c r="H74" s="209"/>
      <c r="I74" s="209"/>
      <c r="J74" s="209"/>
      <c r="K74" s="209"/>
      <c r="L74" s="209"/>
    </row>
    <row r="75" spans="1:12" s="211" customFormat="1" ht="20.25" x14ac:dyDescent="0.3">
      <c r="A75" s="209"/>
      <c r="B75" s="210"/>
      <c r="E75" s="209"/>
      <c r="F75" s="209"/>
      <c r="G75" s="209"/>
      <c r="H75" s="209"/>
      <c r="I75" s="209"/>
      <c r="J75" s="209"/>
      <c r="K75" s="209"/>
      <c r="L75" s="209"/>
    </row>
    <row r="76" spans="1:12" s="211" customFormat="1" ht="20.25" x14ac:dyDescent="0.3">
      <c r="A76" s="209"/>
      <c r="B76" s="210"/>
      <c r="E76" s="209"/>
      <c r="F76" s="209"/>
      <c r="G76" s="209"/>
      <c r="H76" s="209"/>
      <c r="I76" s="209"/>
      <c r="J76" s="209"/>
      <c r="K76" s="209"/>
      <c r="L76" s="209"/>
    </row>
    <row r="77" spans="1:12" s="211" customFormat="1" ht="20.25" x14ac:dyDescent="0.3">
      <c r="A77" s="209"/>
      <c r="B77" s="210"/>
      <c r="E77" s="209"/>
      <c r="F77" s="209"/>
      <c r="G77" s="209"/>
      <c r="H77" s="209"/>
      <c r="I77" s="209"/>
      <c r="J77" s="209"/>
      <c r="K77" s="209"/>
      <c r="L77" s="209"/>
    </row>
    <row r="78" spans="1:12" s="211" customFormat="1" ht="20.25" x14ac:dyDescent="0.3">
      <c r="A78" s="209"/>
      <c r="B78" s="210"/>
      <c r="E78" s="209"/>
      <c r="F78" s="209"/>
      <c r="G78" s="209"/>
      <c r="H78" s="209"/>
      <c r="I78" s="209"/>
      <c r="J78" s="209"/>
      <c r="K78" s="209"/>
      <c r="L78" s="209"/>
    </row>
    <row r="79" spans="1:12" s="211" customFormat="1" ht="20.25" x14ac:dyDescent="0.3">
      <c r="A79" s="209"/>
      <c r="B79" s="210"/>
      <c r="E79" s="209"/>
      <c r="F79" s="209"/>
      <c r="G79" s="209"/>
      <c r="H79" s="209"/>
      <c r="I79" s="209"/>
      <c r="J79" s="209"/>
      <c r="K79" s="209"/>
      <c r="L79" s="209"/>
    </row>
    <row r="80" spans="1:12" s="211" customFormat="1" ht="20.25" x14ac:dyDescent="0.3">
      <c r="A80" s="209"/>
      <c r="B80" s="210"/>
      <c r="E80" s="209"/>
      <c r="F80" s="209"/>
      <c r="G80" s="209"/>
      <c r="H80" s="209"/>
      <c r="I80" s="209"/>
      <c r="J80" s="209"/>
      <c r="K80" s="209"/>
      <c r="L80" s="209"/>
    </row>
    <row r="81" spans="1:12" s="211" customFormat="1" ht="20.25" x14ac:dyDescent="0.3">
      <c r="A81" s="209"/>
      <c r="B81" s="210"/>
      <c r="E81" s="209"/>
      <c r="F81" s="209"/>
      <c r="G81" s="209"/>
      <c r="H81" s="209"/>
      <c r="I81" s="209"/>
      <c r="J81" s="209"/>
      <c r="K81" s="209"/>
      <c r="L81" s="209"/>
    </row>
    <row r="82" spans="1:12" s="211" customFormat="1" ht="20.25" x14ac:dyDescent="0.3">
      <c r="A82" s="209"/>
      <c r="B82" s="210"/>
      <c r="E82" s="209"/>
      <c r="F82" s="209"/>
      <c r="G82" s="209"/>
      <c r="H82" s="209"/>
      <c r="I82" s="209"/>
      <c r="J82" s="209"/>
      <c r="K82" s="209"/>
      <c r="L82" s="209"/>
    </row>
    <row r="83" spans="1:12" s="211" customFormat="1" ht="20.25" x14ac:dyDescent="0.3">
      <c r="A83" s="209"/>
      <c r="B83" s="210"/>
      <c r="E83" s="209"/>
      <c r="F83" s="209"/>
      <c r="G83" s="209"/>
      <c r="H83" s="209"/>
      <c r="I83" s="209"/>
      <c r="J83" s="209"/>
      <c r="K83" s="209"/>
      <c r="L83" s="209"/>
    </row>
    <row r="84" spans="1:12" s="211" customFormat="1" ht="20.25" x14ac:dyDescent="0.3">
      <c r="A84" s="209"/>
      <c r="B84" s="210"/>
      <c r="E84" s="209"/>
      <c r="F84" s="209"/>
      <c r="G84" s="209"/>
      <c r="H84" s="209"/>
      <c r="I84" s="209"/>
      <c r="J84" s="209"/>
      <c r="K84" s="209"/>
      <c r="L84" s="209"/>
    </row>
    <row r="85" spans="1:12" s="211" customFormat="1" ht="20.25" x14ac:dyDescent="0.3">
      <c r="A85" s="209"/>
      <c r="B85" s="210"/>
      <c r="E85" s="209"/>
      <c r="F85" s="209"/>
      <c r="G85" s="209"/>
      <c r="H85" s="209"/>
      <c r="I85" s="209"/>
      <c r="J85" s="209"/>
      <c r="K85" s="209"/>
      <c r="L85" s="209"/>
    </row>
    <row r="86" spans="1:12" s="211" customFormat="1" ht="20.25" x14ac:dyDescent="0.3">
      <c r="A86" s="209"/>
      <c r="B86" s="210"/>
      <c r="E86" s="209"/>
      <c r="F86" s="209"/>
      <c r="G86" s="209"/>
      <c r="H86" s="209"/>
      <c r="I86" s="209"/>
      <c r="J86" s="209"/>
      <c r="K86" s="209"/>
      <c r="L86" s="209"/>
    </row>
    <row r="87" spans="1:12" s="211" customFormat="1" ht="20.25" x14ac:dyDescent="0.3">
      <c r="A87" s="209"/>
      <c r="B87" s="210"/>
      <c r="E87" s="209"/>
      <c r="F87" s="209"/>
      <c r="G87" s="209"/>
      <c r="H87" s="209"/>
      <c r="I87" s="209"/>
      <c r="J87" s="209"/>
      <c r="K87" s="209"/>
      <c r="L87" s="209"/>
    </row>
    <row r="88" spans="1:12" s="211" customFormat="1" ht="20.25" x14ac:dyDescent="0.3">
      <c r="A88" s="209"/>
      <c r="B88" s="210"/>
      <c r="E88" s="209"/>
      <c r="F88" s="209"/>
      <c r="G88" s="209"/>
      <c r="H88" s="209"/>
      <c r="I88" s="209"/>
      <c r="J88" s="209"/>
      <c r="K88" s="209"/>
      <c r="L88" s="209"/>
    </row>
    <row r="89" spans="1:12" s="211" customFormat="1" ht="20.25" x14ac:dyDescent="0.3">
      <c r="A89" s="209"/>
      <c r="B89" s="210"/>
      <c r="E89" s="209"/>
      <c r="F89" s="209"/>
      <c r="G89" s="209"/>
      <c r="H89" s="209"/>
      <c r="I89" s="209"/>
      <c r="J89" s="209"/>
      <c r="K89" s="209"/>
      <c r="L89" s="209"/>
    </row>
    <row r="90" spans="1:12" s="211" customFormat="1" ht="20.25" x14ac:dyDescent="0.3">
      <c r="A90" s="209"/>
      <c r="B90" s="210"/>
      <c r="E90" s="209"/>
      <c r="F90" s="209"/>
      <c r="G90" s="209"/>
      <c r="H90" s="209"/>
      <c r="I90" s="209"/>
      <c r="J90" s="209"/>
      <c r="K90" s="209"/>
      <c r="L90" s="209"/>
    </row>
    <row r="91" spans="1:12" s="211" customFormat="1" ht="20.25" x14ac:dyDescent="0.3">
      <c r="A91" s="209"/>
      <c r="B91" s="210"/>
      <c r="E91" s="209"/>
      <c r="F91" s="209"/>
      <c r="G91" s="209"/>
      <c r="H91" s="209"/>
      <c r="I91" s="209"/>
      <c r="J91" s="209"/>
      <c r="K91" s="209"/>
      <c r="L91" s="209"/>
    </row>
    <row r="92" spans="1:12" s="211" customFormat="1" ht="20.25" x14ac:dyDescent="0.3">
      <c r="A92" s="209"/>
      <c r="B92" s="210"/>
      <c r="E92" s="209"/>
      <c r="F92" s="209"/>
      <c r="G92" s="209"/>
      <c r="H92" s="209"/>
      <c r="I92" s="209"/>
      <c r="J92" s="209"/>
      <c r="K92" s="209"/>
      <c r="L92" s="209"/>
    </row>
    <row r="93" spans="1:12" s="211" customFormat="1" ht="20.25" x14ac:dyDescent="0.3">
      <c r="A93" s="209"/>
      <c r="B93" s="210"/>
      <c r="E93" s="209"/>
      <c r="F93" s="209"/>
      <c r="G93" s="209"/>
      <c r="H93" s="209"/>
      <c r="I93" s="209"/>
      <c r="J93" s="209"/>
      <c r="K93" s="209"/>
      <c r="L93" s="209"/>
    </row>
    <row r="94" spans="1:12" s="211" customFormat="1" ht="20.25" x14ac:dyDescent="0.3">
      <c r="A94" s="209"/>
      <c r="B94" s="210"/>
      <c r="E94" s="209"/>
      <c r="F94" s="209"/>
      <c r="G94" s="209"/>
      <c r="H94" s="209"/>
      <c r="I94" s="209"/>
      <c r="J94" s="209"/>
      <c r="K94" s="209"/>
      <c r="L94" s="209"/>
    </row>
    <row r="95" spans="1:12" s="211" customFormat="1" ht="20.25" x14ac:dyDescent="0.3">
      <c r="A95" s="209"/>
      <c r="B95" s="210"/>
      <c r="E95" s="209"/>
      <c r="F95" s="209"/>
      <c r="G95" s="209"/>
      <c r="H95" s="209"/>
      <c r="I95" s="209"/>
      <c r="J95" s="209"/>
      <c r="K95" s="209"/>
      <c r="L95" s="209"/>
    </row>
    <row r="96" spans="1:12" s="211" customFormat="1" ht="20.25" x14ac:dyDescent="0.3">
      <c r="A96" s="209"/>
      <c r="B96" s="210"/>
      <c r="E96" s="209"/>
      <c r="F96" s="209"/>
      <c r="G96" s="209"/>
      <c r="H96" s="209"/>
      <c r="I96" s="209"/>
      <c r="J96" s="209"/>
      <c r="K96" s="209"/>
      <c r="L96" s="209"/>
    </row>
    <row r="97" spans="1:12" s="211" customFormat="1" ht="20.25" x14ac:dyDescent="0.3">
      <c r="A97" s="209"/>
      <c r="B97" s="210"/>
      <c r="E97" s="209"/>
      <c r="F97" s="209"/>
      <c r="G97" s="209"/>
      <c r="H97" s="209"/>
      <c r="I97" s="209"/>
      <c r="J97" s="209"/>
      <c r="K97" s="209"/>
      <c r="L97" s="209"/>
    </row>
    <row r="98" spans="1:12" s="211" customFormat="1" ht="20.25" x14ac:dyDescent="0.3">
      <c r="A98" s="209"/>
      <c r="B98" s="210"/>
      <c r="E98" s="209"/>
      <c r="F98" s="209"/>
      <c r="G98" s="209"/>
      <c r="H98" s="209"/>
      <c r="I98" s="209"/>
      <c r="J98" s="209"/>
      <c r="K98" s="209"/>
      <c r="L98" s="209"/>
    </row>
    <row r="99" spans="1:12" s="211" customFormat="1" ht="20.25" x14ac:dyDescent="0.3">
      <c r="A99" s="209"/>
      <c r="B99" s="210"/>
      <c r="E99" s="209"/>
      <c r="F99" s="209"/>
      <c r="G99" s="209"/>
      <c r="H99" s="209"/>
      <c r="I99" s="209"/>
      <c r="J99" s="209"/>
      <c r="K99" s="209"/>
      <c r="L99" s="209"/>
    </row>
    <row r="100" spans="1:12" s="211" customFormat="1" ht="20.25" x14ac:dyDescent="0.3">
      <c r="A100" s="209"/>
      <c r="B100" s="210"/>
      <c r="E100" s="209"/>
      <c r="F100" s="209"/>
      <c r="G100" s="209"/>
      <c r="H100" s="209"/>
      <c r="I100" s="209"/>
      <c r="J100" s="209"/>
      <c r="K100" s="209"/>
      <c r="L100" s="209"/>
    </row>
    <row r="101" spans="1:12" s="211" customFormat="1" ht="20.25" x14ac:dyDescent="0.3">
      <c r="A101" s="209"/>
      <c r="B101" s="210"/>
      <c r="E101" s="209"/>
      <c r="F101" s="209"/>
      <c r="G101" s="209"/>
      <c r="H101" s="209"/>
      <c r="I101" s="209"/>
      <c r="J101" s="209"/>
      <c r="K101" s="209"/>
      <c r="L101" s="209"/>
    </row>
    <row r="102" spans="1:12" s="211" customFormat="1" ht="20.25" x14ac:dyDescent="0.3">
      <c r="A102" s="209"/>
      <c r="B102" s="210"/>
      <c r="E102" s="209"/>
      <c r="F102" s="209"/>
      <c r="G102" s="209"/>
      <c r="H102" s="209"/>
      <c r="I102" s="209"/>
      <c r="J102" s="209"/>
      <c r="K102" s="209"/>
      <c r="L102" s="209"/>
    </row>
    <row r="103" spans="1:12" s="211" customFormat="1" ht="20.25" x14ac:dyDescent="0.3">
      <c r="A103" s="209"/>
      <c r="B103" s="210"/>
      <c r="E103" s="209"/>
      <c r="F103" s="209"/>
      <c r="G103" s="209"/>
      <c r="H103" s="209"/>
      <c r="I103" s="209"/>
      <c r="J103" s="209"/>
      <c r="K103" s="209"/>
      <c r="L103" s="209"/>
    </row>
    <row r="104" spans="1:12" s="211" customFormat="1" ht="20.25" x14ac:dyDescent="0.3">
      <c r="A104" s="209"/>
      <c r="B104" s="210"/>
      <c r="E104" s="209"/>
      <c r="F104" s="209"/>
      <c r="G104" s="209"/>
      <c r="H104" s="209"/>
      <c r="I104" s="209"/>
      <c r="J104" s="209"/>
      <c r="K104" s="209"/>
      <c r="L104" s="209"/>
    </row>
    <row r="105" spans="1:12" s="211" customFormat="1" ht="20.25" x14ac:dyDescent="0.3">
      <c r="A105" s="209"/>
      <c r="B105" s="210"/>
      <c r="E105" s="209"/>
      <c r="F105" s="209"/>
      <c r="G105" s="209"/>
      <c r="H105" s="209"/>
      <c r="I105" s="209"/>
      <c r="J105" s="209"/>
      <c r="K105" s="209"/>
      <c r="L105" s="209"/>
    </row>
    <row r="106" spans="1:12" s="211" customFormat="1" ht="20.25" x14ac:dyDescent="0.3">
      <c r="A106" s="209"/>
      <c r="B106" s="210"/>
      <c r="E106" s="209"/>
      <c r="F106" s="209"/>
      <c r="G106" s="209"/>
      <c r="H106" s="209"/>
      <c r="I106" s="209"/>
      <c r="J106" s="209"/>
      <c r="K106" s="209"/>
      <c r="L106" s="209"/>
    </row>
    <row r="107" spans="1:12" s="211" customFormat="1" ht="20.25" x14ac:dyDescent="0.3">
      <c r="A107" s="209"/>
      <c r="B107" s="210"/>
      <c r="E107" s="209"/>
      <c r="F107" s="209"/>
      <c r="G107" s="209"/>
      <c r="H107" s="209"/>
      <c r="I107" s="209"/>
      <c r="J107" s="209"/>
      <c r="K107" s="209"/>
      <c r="L107" s="209"/>
    </row>
    <row r="108" spans="1:12" s="211" customFormat="1" ht="20.25" x14ac:dyDescent="0.3">
      <c r="A108" s="209"/>
      <c r="B108" s="210"/>
      <c r="E108" s="209"/>
      <c r="F108" s="209"/>
      <c r="G108" s="209"/>
      <c r="H108" s="209"/>
      <c r="I108" s="209"/>
      <c r="J108" s="209"/>
      <c r="K108" s="209"/>
      <c r="L108" s="209"/>
    </row>
    <row r="109" spans="1:12" s="211" customFormat="1" ht="20.25" x14ac:dyDescent="0.3">
      <c r="A109" s="209"/>
      <c r="B109" s="210"/>
      <c r="E109" s="209"/>
      <c r="F109" s="209"/>
      <c r="G109" s="209"/>
      <c r="H109" s="209"/>
      <c r="I109" s="209"/>
      <c r="J109" s="209"/>
      <c r="K109" s="209"/>
      <c r="L109" s="209"/>
    </row>
    <row r="110" spans="1:12" s="211" customFormat="1" ht="20.25" x14ac:dyDescent="0.3">
      <c r="A110" s="209"/>
      <c r="B110" s="210"/>
      <c r="E110" s="209"/>
      <c r="F110" s="209"/>
      <c r="G110" s="209"/>
      <c r="H110" s="209"/>
      <c r="I110" s="209"/>
      <c r="J110" s="209"/>
      <c r="K110" s="209"/>
      <c r="L110" s="209"/>
    </row>
    <row r="111" spans="1:12" s="211" customFormat="1" ht="20.25" x14ac:dyDescent="0.3">
      <c r="A111" s="209"/>
      <c r="B111" s="210"/>
      <c r="E111" s="209"/>
      <c r="F111" s="209"/>
      <c r="G111" s="209"/>
      <c r="H111" s="209"/>
      <c r="I111" s="209"/>
      <c r="J111" s="209"/>
      <c r="K111" s="209"/>
      <c r="L111" s="209"/>
    </row>
    <row r="112" spans="1:12" s="211" customFormat="1" ht="20.25" x14ac:dyDescent="0.3">
      <c r="A112" s="209"/>
      <c r="B112" s="210"/>
      <c r="E112" s="209"/>
      <c r="F112" s="209"/>
      <c r="G112" s="209"/>
      <c r="H112" s="209"/>
      <c r="I112" s="209"/>
      <c r="J112" s="209"/>
      <c r="K112" s="209"/>
      <c r="L112" s="209"/>
    </row>
    <row r="113" spans="1:12" s="211" customFormat="1" ht="20.25" x14ac:dyDescent="0.3">
      <c r="A113" s="209"/>
      <c r="B113" s="210"/>
      <c r="E113" s="209"/>
      <c r="F113" s="209"/>
      <c r="G113" s="209"/>
      <c r="H113" s="209"/>
      <c r="I113" s="209"/>
      <c r="J113" s="209"/>
      <c r="K113" s="209"/>
      <c r="L113" s="209"/>
    </row>
    <row r="114" spans="1:12" s="211" customFormat="1" ht="20.25" x14ac:dyDescent="0.3">
      <c r="A114" s="209"/>
      <c r="B114" s="210"/>
      <c r="E114" s="209"/>
      <c r="F114" s="209"/>
      <c r="G114" s="209"/>
      <c r="H114" s="209"/>
      <c r="I114" s="209"/>
      <c r="J114" s="209"/>
      <c r="K114" s="209"/>
      <c r="L114" s="209"/>
    </row>
    <row r="115" spans="1:12" s="211" customFormat="1" ht="20.25" x14ac:dyDescent="0.3">
      <c r="A115" s="209"/>
      <c r="B115" s="210"/>
      <c r="E115" s="209"/>
      <c r="F115" s="209"/>
      <c r="G115" s="209"/>
      <c r="H115" s="209"/>
      <c r="I115" s="209"/>
      <c r="J115" s="209"/>
      <c r="K115" s="209"/>
      <c r="L115" s="209"/>
    </row>
    <row r="116" spans="1:12" s="211" customFormat="1" ht="20.25" x14ac:dyDescent="0.3">
      <c r="A116" s="209"/>
      <c r="B116" s="210"/>
      <c r="E116" s="209"/>
      <c r="F116" s="209"/>
      <c r="G116" s="209"/>
      <c r="H116" s="209"/>
      <c r="I116" s="209"/>
      <c r="J116" s="209"/>
      <c r="K116" s="209"/>
      <c r="L116" s="209"/>
    </row>
    <row r="117" spans="1:12" s="211" customFormat="1" ht="20.25" x14ac:dyDescent="0.3">
      <c r="A117" s="209"/>
      <c r="B117" s="210"/>
      <c r="E117" s="209"/>
      <c r="F117" s="209"/>
      <c r="G117" s="209"/>
      <c r="H117" s="209"/>
      <c r="I117" s="209"/>
      <c r="J117" s="209"/>
      <c r="K117" s="209"/>
      <c r="L117" s="209"/>
    </row>
  </sheetData>
  <mergeCells count="8">
    <mergeCell ref="B21:K21"/>
    <mergeCell ref="B25:F25"/>
    <mergeCell ref="C15:C19"/>
    <mergeCell ref="C9:C13"/>
    <mergeCell ref="B1:K2"/>
    <mergeCell ref="B3:K6"/>
    <mergeCell ref="B8:K8"/>
    <mergeCell ref="B14:K1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6">
    <tabColor rgb="FF66CCFF"/>
  </sheetPr>
  <dimension ref="A1:XFC66"/>
  <sheetViews>
    <sheetView showGridLines="0" zoomScale="70" zoomScaleNormal="70" zoomScaleSheetLayoutView="80" workbookViewId="0">
      <pane ySplit="3" topLeftCell="A4" activePane="bottomLeft" state="frozen"/>
      <selection pane="bottomLeft" activeCell="B4" sqref="B4:H4"/>
    </sheetView>
  </sheetViews>
  <sheetFormatPr defaultColWidth="0" defaultRowHeight="0" customHeight="1" zeroHeight="1" x14ac:dyDescent="0.25"/>
  <cols>
    <col min="1" max="1" width="1.42578125" style="68" customWidth="1"/>
    <col min="2" max="2" width="74.42578125" style="10" customWidth="1"/>
    <col min="3" max="3" width="22.42578125" style="10" bestFit="1" customWidth="1"/>
    <col min="4" max="4" width="19.42578125" style="10" bestFit="1" customWidth="1"/>
    <col min="5" max="5" width="19.140625" style="10" bestFit="1" customWidth="1"/>
    <col min="6" max="6" width="19.140625" style="10" customWidth="1"/>
    <col min="7" max="8" width="16.5703125" style="12" customWidth="1"/>
    <col min="9" max="9" width="1.42578125" style="68" customWidth="1"/>
    <col min="10" max="16381" width="8.85546875" style="10" hidden="1"/>
    <col min="16382" max="16382" width="1.42578125" style="10" hidden="1"/>
    <col min="16383" max="16383" width="5.5703125" style="10" hidden="1"/>
    <col min="16384" max="16384" width="5" style="10" hidden="1"/>
  </cols>
  <sheetData>
    <row r="1" spans="1:12" ht="17.45" customHeight="1" x14ac:dyDescent="0.45">
      <c r="A1" s="73"/>
      <c r="B1" s="570" t="s">
        <v>145</v>
      </c>
      <c r="C1" s="570"/>
      <c r="D1" s="570"/>
      <c r="E1" s="570"/>
      <c r="F1" s="571"/>
      <c r="G1" s="570"/>
      <c r="H1" s="570"/>
      <c r="I1" s="73"/>
      <c r="J1" s="69"/>
      <c r="K1" s="69"/>
      <c r="L1" s="70"/>
    </row>
    <row r="2" spans="1:12" ht="52.5" customHeight="1" x14ac:dyDescent="0.45">
      <c r="A2" s="74"/>
      <c r="B2" s="570"/>
      <c r="C2" s="570"/>
      <c r="D2" s="570"/>
      <c r="E2" s="570"/>
      <c r="F2" s="571"/>
      <c r="G2" s="570"/>
      <c r="H2" s="570"/>
      <c r="I2" s="74"/>
      <c r="J2" s="71"/>
      <c r="K2" s="71"/>
      <c r="L2" s="72"/>
    </row>
    <row r="3" spans="1:12" ht="61.5" thickBot="1" x14ac:dyDescent="0.3">
      <c r="B3" s="429" t="s">
        <v>0</v>
      </c>
      <c r="C3" s="429" t="s">
        <v>51</v>
      </c>
      <c r="D3" s="429" t="s">
        <v>70</v>
      </c>
      <c r="E3" s="429" t="s">
        <v>2</v>
      </c>
      <c r="F3" s="429" t="s">
        <v>365</v>
      </c>
      <c r="G3" s="430" t="s">
        <v>162</v>
      </c>
      <c r="H3" s="430" t="s">
        <v>163</v>
      </c>
    </row>
    <row r="4" spans="1:12" s="472" customFormat="1" ht="33" customHeight="1" x14ac:dyDescent="0.4">
      <c r="A4" s="471"/>
      <c r="B4" s="578" t="s">
        <v>379</v>
      </c>
      <c r="C4" s="579"/>
      <c r="D4" s="579"/>
      <c r="E4" s="579"/>
      <c r="F4" s="579"/>
      <c r="G4" s="579"/>
      <c r="H4" s="580"/>
      <c r="I4" s="471"/>
    </row>
    <row r="5" spans="1:12" s="211" customFormat="1" ht="40.5" x14ac:dyDescent="0.3">
      <c r="A5" s="455"/>
      <c r="B5" s="575" t="s">
        <v>219</v>
      </c>
      <c r="C5" s="175" t="s">
        <v>47</v>
      </c>
      <c r="D5" s="175" t="s">
        <v>98</v>
      </c>
      <c r="E5" s="175" t="s">
        <v>97</v>
      </c>
      <c r="F5" s="406">
        <v>0.1</v>
      </c>
      <c r="G5" s="212">
        <v>498.35</v>
      </c>
      <c r="H5" s="452">
        <f>G5/1.03</f>
        <v>483.8349514563107</v>
      </c>
      <c r="I5" s="455"/>
    </row>
    <row r="6" spans="1:12" s="211" customFormat="1" ht="41.25" thickBot="1" x14ac:dyDescent="0.35">
      <c r="A6" s="455"/>
      <c r="B6" s="576"/>
      <c r="C6" s="214" t="s">
        <v>48</v>
      </c>
      <c r="D6" s="214" t="s">
        <v>98</v>
      </c>
      <c r="E6" s="214" t="s">
        <v>97</v>
      </c>
      <c r="F6" s="407">
        <v>0.1</v>
      </c>
      <c r="G6" s="215">
        <v>785.4</v>
      </c>
      <c r="H6" s="453">
        <f t="shared" ref="H6:H15" si="0">G6/1.03</f>
        <v>762.52427184466012</v>
      </c>
      <c r="I6" s="455"/>
    </row>
    <row r="7" spans="1:12" s="211" customFormat="1" ht="41.25" thickTop="1" x14ac:dyDescent="0.3">
      <c r="A7" s="455"/>
      <c r="B7" s="572" t="s">
        <v>220</v>
      </c>
      <c r="C7" s="216" t="s">
        <v>46</v>
      </c>
      <c r="D7" s="216" t="s">
        <v>98</v>
      </c>
      <c r="E7" s="216" t="s">
        <v>97</v>
      </c>
      <c r="F7" s="408">
        <v>0.1</v>
      </c>
      <c r="G7" s="217">
        <v>455.35</v>
      </c>
      <c r="H7" s="454">
        <f t="shared" si="0"/>
        <v>442.08737864077671</v>
      </c>
      <c r="I7" s="455"/>
    </row>
    <row r="8" spans="1:12" s="211" customFormat="1" ht="40.5" x14ac:dyDescent="0.3">
      <c r="A8" s="455"/>
      <c r="B8" s="573"/>
      <c r="C8" s="175" t="s">
        <v>47</v>
      </c>
      <c r="D8" s="175" t="s">
        <v>98</v>
      </c>
      <c r="E8" s="175" t="s">
        <v>97</v>
      </c>
      <c r="F8" s="406">
        <v>0.1</v>
      </c>
      <c r="G8" s="212">
        <v>601.21</v>
      </c>
      <c r="H8" s="452">
        <f t="shared" si="0"/>
        <v>583.69902912621365</v>
      </c>
      <c r="I8" s="455"/>
    </row>
    <row r="9" spans="1:12" s="211" customFormat="1" ht="41.25" thickBot="1" x14ac:dyDescent="0.35">
      <c r="A9" s="455"/>
      <c r="B9" s="577"/>
      <c r="C9" s="214" t="s">
        <v>48</v>
      </c>
      <c r="D9" s="214" t="s">
        <v>98</v>
      </c>
      <c r="E9" s="214" t="s">
        <v>97</v>
      </c>
      <c r="F9" s="407">
        <v>0.1</v>
      </c>
      <c r="G9" s="215">
        <v>962.12</v>
      </c>
      <c r="H9" s="453">
        <f t="shared" si="0"/>
        <v>934.09708737864071</v>
      </c>
      <c r="I9" s="455"/>
    </row>
    <row r="10" spans="1:12" s="211" customFormat="1" ht="41.25" thickTop="1" x14ac:dyDescent="0.3">
      <c r="A10" s="455"/>
      <c r="B10" s="572" t="s">
        <v>221</v>
      </c>
      <c r="C10" s="216" t="s">
        <v>46</v>
      </c>
      <c r="D10" s="216" t="s">
        <v>99</v>
      </c>
      <c r="E10" s="216" t="s">
        <v>97</v>
      </c>
      <c r="F10" s="408">
        <v>0.1</v>
      </c>
      <c r="G10" s="217">
        <v>537.63</v>
      </c>
      <c r="H10" s="454">
        <f t="shared" si="0"/>
        <v>521.97087378640776</v>
      </c>
      <c r="I10" s="455"/>
    </row>
    <row r="11" spans="1:12" s="211" customFormat="1" ht="40.5" x14ac:dyDescent="0.3">
      <c r="A11" s="455"/>
      <c r="B11" s="573"/>
      <c r="C11" s="175" t="s">
        <v>47</v>
      </c>
      <c r="D11" s="175" t="s">
        <v>99</v>
      </c>
      <c r="E11" s="175" t="s">
        <v>97</v>
      </c>
      <c r="F11" s="406">
        <v>0.1</v>
      </c>
      <c r="G11" s="212">
        <v>738.65</v>
      </c>
      <c r="H11" s="452">
        <f t="shared" si="0"/>
        <v>717.13592233009706</v>
      </c>
      <c r="I11" s="455"/>
    </row>
    <row r="12" spans="1:12" s="211" customFormat="1" ht="41.25" thickBot="1" x14ac:dyDescent="0.35">
      <c r="A12" s="455"/>
      <c r="B12" s="577"/>
      <c r="C12" s="214" t="s">
        <v>48</v>
      </c>
      <c r="D12" s="214" t="s">
        <v>99</v>
      </c>
      <c r="E12" s="214" t="s">
        <v>97</v>
      </c>
      <c r="F12" s="407">
        <v>0.1</v>
      </c>
      <c r="G12" s="215">
        <v>1150.05</v>
      </c>
      <c r="H12" s="453">
        <f t="shared" si="0"/>
        <v>1116.5533980582522</v>
      </c>
      <c r="I12" s="455"/>
    </row>
    <row r="13" spans="1:12" s="211" customFormat="1" ht="41.25" thickTop="1" x14ac:dyDescent="0.3">
      <c r="A13" s="455"/>
      <c r="B13" s="572" t="s">
        <v>222</v>
      </c>
      <c r="C13" s="219" t="s">
        <v>46</v>
      </c>
      <c r="D13" s="219" t="s">
        <v>99</v>
      </c>
      <c r="E13" s="219" t="s">
        <v>97</v>
      </c>
      <c r="F13" s="408">
        <v>0.1</v>
      </c>
      <c r="G13" s="220">
        <v>607.75</v>
      </c>
      <c r="H13" s="454">
        <f t="shared" si="0"/>
        <v>590.04854368932035</v>
      </c>
      <c r="I13" s="455"/>
    </row>
    <row r="14" spans="1:12" s="211" customFormat="1" ht="40.5" x14ac:dyDescent="0.3">
      <c r="A14" s="455"/>
      <c r="B14" s="573"/>
      <c r="C14" s="175" t="s">
        <v>47</v>
      </c>
      <c r="D14" s="175" t="s">
        <v>99</v>
      </c>
      <c r="E14" s="175" t="s">
        <v>97</v>
      </c>
      <c r="F14" s="406">
        <v>0.1</v>
      </c>
      <c r="G14" s="212">
        <v>807.5</v>
      </c>
      <c r="H14" s="452">
        <f t="shared" si="0"/>
        <v>783.98058252427188</v>
      </c>
      <c r="I14" s="455"/>
    </row>
    <row r="15" spans="1:12" s="211" customFormat="1" ht="40.5" x14ac:dyDescent="0.3">
      <c r="A15" s="455"/>
      <c r="B15" s="574"/>
      <c r="C15" s="175" t="s">
        <v>48</v>
      </c>
      <c r="D15" s="175" t="s">
        <v>99</v>
      </c>
      <c r="E15" s="175" t="s">
        <v>97</v>
      </c>
      <c r="F15" s="406">
        <v>0.1</v>
      </c>
      <c r="G15" s="212">
        <v>1262.25</v>
      </c>
      <c r="H15" s="452">
        <f t="shared" si="0"/>
        <v>1225.4854368932038</v>
      </c>
      <c r="I15" s="455"/>
    </row>
    <row r="16" spans="1:12" s="472" customFormat="1" ht="32.1" customHeight="1" x14ac:dyDescent="0.4">
      <c r="A16" s="471"/>
      <c r="B16" s="562" t="s">
        <v>380</v>
      </c>
      <c r="C16" s="563"/>
      <c r="D16" s="563"/>
      <c r="E16" s="563"/>
      <c r="F16" s="564"/>
      <c r="G16" s="563"/>
      <c r="H16" s="565"/>
      <c r="I16" s="471"/>
    </row>
    <row r="17" spans="2:8" s="209" customFormat="1" ht="20.25" x14ac:dyDescent="0.3">
      <c r="B17" s="561" t="s">
        <v>52</v>
      </c>
      <c r="C17" s="175" t="s">
        <v>46</v>
      </c>
      <c r="D17" s="175">
        <v>600</v>
      </c>
      <c r="E17" s="175" t="s">
        <v>5</v>
      </c>
      <c r="F17" s="406">
        <v>0.1</v>
      </c>
      <c r="G17" s="212">
        <v>2.86</v>
      </c>
      <c r="H17" s="213">
        <f>G17/1.03</f>
        <v>2.7766990291262132</v>
      </c>
    </row>
    <row r="18" spans="2:8" s="209" customFormat="1" ht="20.25" x14ac:dyDescent="0.3">
      <c r="B18" s="556"/>
      <c r="C18" s="175" t="s">
        <v>47</v>
      </c>
      <c r="D18" s="175">
        <v>600</v>
      </c>
      <c r="E18" s="175" t="s">
        <v>5</v>
      </c>
      <c r="F18" s="406">
        <v>0.1</v>
      </c>
      <c r="G18" s="212">
        <v>3.6</v>
      </c>
      <c r="H18" s="213">
        <f t="shared" ref="H18:H43" si="1">G18/1.03</f>
        <v>3.4951456310679609</v>
      </c>
    </row>
    <row r="19" spans="2:8" s="209" customFormat="1" ht="21" thickBot="1" x14ac:dyDescent="0.35">
      <c r="B19" s="560"/>
      <c r="C19" s="214" t="s">
        <v>48</v>
      </c>
      <c r="D19" s="214">
        <v>440</v>
      </c>
      <c r="E19" s="214" t="s">
        <v>5</v>
      </c>
      <c r="F19" s="407">
        <v>0.1</v>
      </c>
      <c r="G19" s="215">
        <v>5.57</v>
      </c>
      <c r="H19" s="264">
        <f t="shared" si="1"/>
        <v>5.407766990291262</v>
      </c>
    </row>
    <row r="20" spans="2:8" s="209" customFormat="1" ht="21" thickTop="1" x14ac:dyDescent="0.3">
      <c r="B20" s="555" t="s">
        <v>58</v>
      </c>
      <c r="C20" s="216" t="s">
        <v>46</v>
      </c>
      <c r="D20" s="216">
        <v>300</v>
      </c>
      <c r="E20" s="216" t="s">
        <v>5</v>
      </c>
      <c r="F20" s="408">
        <v>0.1</v>
      </c>
      <c r="G20" s="217">
        <v>4.3499999999999996</v>
      </c>
      <c r="H20" s="218">
        <f t="shared" si="1"/>
        <v>4.2233009708737859</v>
      </c>
    </row>
    <row r="21" spans="2:8" s="209" customFormat="1" ht="20.25" x14ac:dyDescent="0.3">
      <c r="B21" s="556"/>
      <c r="C21" s="175" t="s">
        <v>47</v>
      </c>
      <c r="D21" s="175">
        <v>330</v>
      </c>
      <c r="E21" s="175" t="s">
        <v>5</v>
      </c>
      <c r="F21" s="406">
        <v>0.1</v>
      </c>
      <c r="G21" s="212">
        <v>5.48</v>
      </c>
      <c r="H21" s="213">
        <f t="shared" si="1"/>
        <v>5.3203883495145634</v>
      </c>
    </row>
    <row r="22" spans="2:8" s="209" customFormat="1" ht="21" thickBot="1" x14ac:dyDescent="0.35">
      <c r="B22" s="560"/>
      <c r="C22" s="214" t="s">
        <v>48</v>
      </c>
      <c r="D22" s="214">
        <v>240</v>
      </c>
      <c r="E22" s="214" t="s">
        <v>5</v>
      </c>
      <c r="F22" s="407">
        <v>0.1</v>
      </c>
      <c r="G22" s="215">
        <v>7.91</v>
      </c>
      <c r="H22" s="264">
        <f t="shared" si="1"/>
        <v>7.6796116504854366</v>
      </c>
    </row>
    <row r="23" spans="2:8" s="209" customFormat="1" ht="21" thickTop="1" x14ac:dyDescent="0.3">
      <c r="B23" s="555" t="s">
        <v>59</v>
      </c>
      <c r="C23" s="216" t="s">
        <v>46</v>
      </c>
      <c r="D23" s="216">
        <v>300</v>
      </c>
      <c r="E23" s="216" t="s">
        <v>5</v>
      </c>
      <c r="F23" s="408">
        <v>0.1</v>
      </c>
      <c r="G23" s="217">
        <v>4.79</v>
      </c>
      <c r="H23" s="218">
        <f t="shared" si="1"/>
        <v>4.650485436893204</v>
      </c>
    </row>
    <row r="24" spans="2:8" s="209" customFormat="1" ht="20.25" x14ac:dyDescent="0.3">
      <c r="B24" s="556"/>
      <c r="C24" s="175" t="s">
        <v>47</v>
      </c>
      <c r="D24" s="175">
        <v>300</v>
      </c>
      <c r="E24" s="175" t="s">
        <v>5</v>
      </c>
      <c r="F24" s="406">
        <v>0.1</v>
      </c>
      <c r="G24" s="212">
        <v>6.1</v>
      </c>
      <c r="H24" s="213">
        <f t="shared" si="1"/>
        <v>5.9223300970873778</v>
      </c>
    </row>
    <row r="25" spans="2:8" s="209" customFormat="1" ht="21" thickBot="1" x14ac:dyDescent="0.35">
      <c r="B25" s="560"/>
      <c r="C25" s="214" t="s">
        <v>48</v>
      </c>
      <c r="D25" s="214">
        <v>250</v>
      </c>
      <c r="E25" s="214" t="s">
        <v>5</v>
      </c>
      <c r="F25" s="407">
        <v>0.1</v>
      </c>
      <c r="G25" s="215">
        <v>8.85</v>
      </c>
      <c r="H25" s="264">
        <f t="shared" si="1"/>
        <v>8.5922330097087372</v>
      </c>
    </row>
    <row r="26" spans="2:8" s="209" customFormat="1" ht="21" thickTop="1" x14ac:dyDescent="0.3">
      <c r="B26" s="555" t="s">
        <v>54</v>
      </c>
      <c r="C26" s="216" t="s">
        <v>46</v>
      </c>
      <c r="D26" s="216">
        <v>390</v>
      </c>
      <c r="E26" s="216" t="s">
        <v>5</v>
      </c>
      <c r="F26" s="408">
        <v>0.1</v>
      </c>
      <c r="G26" s="217">
        <v>4.68</v>
      </c>
      <c r="H26" s="218">
        <f t="shared" si="1"/>
        <v>4.5436893203883493</v>
      </c>
    </row>
    <row r="27" spans="2:8" s="209" customFormat="1" ht="20.25" x14ac:dyDescent="0.3">
      <c r="B27" s="556"/>
      <c r="C27" s="175" t="s">
        <v>47</v>
      </c>
      <c r="D27" s="175">
        <v>330</v>
      </c>
      <c r="E27" s="175" t="s">
        <v>5</v>
      </c>
      <c r="F27" s="406">
        <v>0.1</v>
      </c>
      <c r="G27" s="212">
        <v>6.08</v>
      </c>
      <c r="H27" s="213">
        <f t="shared" si="1"/>
        <v>5.9029126213592233</v>
      </c>
    </row>
    <row r="28" spans="2:8" s="209" customFormat="1" ht="21" thickBot="1" x14ac:dyDescent="0.35">
      <c r="B28" s="560"/>
      <c r="C28" s="214" t="s">
        <v>48</v>
      </c>
      <c r="D28" s="214">
        <v>240</v>
      </c>
      <c r="E28" s="214" t="s">
        <v>5</v>
      </c>
      <c r="F28" s="407">
        <v>0.1</v>
      </c>
      <c r="G28" s="215">
        <v>9.52</v>
      </c>
      <c r="H28" s="264">
        <f t="shared" si="1"/>
        <v>9.2427184466019412</v>
      </c>
    </row>
    <row r="29" spans="2:8" s="209" customFormat="1" ht="21" thickTop="1" x14ac:dyDescent="0.3">
      <c r="B29" s="555" t="s">
        <v>55</v>
      </c>
      <c r="C29" s="216" t="s">
        <v>46</v>
      </c>
      <c r="D29" s="216">
        <v>300</v>
      </c>
      <c r="E29" s="216" t="s">
        <v>5</v>
      </c>
      <c r="F29" s="408">
        <v>0.1</v>
      </c>
      <c r="G29" s="217">
        <v>5.43</v>
      </c>
      <c r="H29" s="218">
        <f t="shared" si="1"/>
        <v>5.2718446601941746</v>
      </c>
    </row>
    <row r="30" spans="2:8" s="209" customFormat="1" ht="20.25" x14ac:dyDescent="0.3">
      <c r="B30" s="556"/>
      <c r="C30" s="175" t="s">
        <v>47</v>
      </c>
      <c r="D30" s="175">
        <v>250</v>
      </c>
      <c r="E30" s="175" t="s">
        <v>5</v>
      </c>
      <c r="F30" s="406">
        <v>0.1</v>
      </c>
      <c r="G30" s="212">
        <v>6.89</v>
      </c>
      <c r="H30" s="213">
        <f t="shared" si="1"/>
        <v>6.6893203883495138</v>
      </c>
    </row>
    <row r="31" spans="2:8" s="209" customFormat="1" ht="21" thickBot="1" x14ac:dyDescent="0.35">
      <c r="B31" s="560"/>
      <c r="C31" s="214" t="s">
        <v>48</v>
      </c>
      <c r="D31" s="214">
        <v>240</v>
      </c>
      <c r="E31" s="214" t="s">
        <v>5</v>
      </c>
      <c r="F31" s="407">
        <v>0.1</v>
      </c>
      <c r="G31" s="215">
        <v>9.93</v>
      </c>
      <c r="H31" s="213">
        <f t="shared" si="1"/>
        <v>9.640776699029125</v>
      </c>
    </row>
    <row r="32" spans="2:8" s="209" customFormat="1" ht="21" thickTop="1" x14ac:dyDescent="0.3">
      <c r="B32" s="555" t="s">
        <v>60</v>
      </c>
      <c r="C32" s="216" t="s">
        <v>46</v>
      </c>
      <c r="D32" s="216">
        <v>250</v>
      </c>
      <c r="E32" s="216" t="s">
        <v>5</v>
      </c>
      <c r="F32" s="408">
        <v>0.1</v>
      </c>
      <c r="G32" s="217">
        <v>6.45</v>
      </c>
      <c r="H32" s="213">
        <f t="shared" si="1"/>
        <v>6.2621359223300974</v>
      </c>
    </row>
    <row r="33" spans="1:14" s="209" customFormat="1" ht="20.25" x14ac:dyDescent="0.3">
      <c r="B33" s="556"/>
      <c r="C33" s="175" t="s">
        <v>47</v>
      </c>
      <c r="D33" s="175">
        <v>220</v>
      </c>
      <c r="E33" s="175" t="s">
        <v>5</v>
      </c>
      <c r="F33" s="406">
        <v>0.1</v>
      </c>
      <c r="G33" s="212">
        <v>8.51</v>
      </c>
      <c r="H33" s="213">
        <f t="shared" si="1"/>
        <v>8.2621359223300974</v>
      </c>
    </row>
    <row r="34" spans="1:14" s="209" customFormat="1" ht="21" thickBot="1" x14ac:dyDescent="0.35">
      <c r="B34" s="560"/>
      <c r="C34" s="214" t="s">
        <v>48</v>
      </c>
      <c r="D34" s="214">
        <v>147</v>
      </c>
      <c r="E34" s="214" t="s">
        <v>5</v>
      </c>
      <c r="F34" s="407">
        <v>0.1</v>
      </c>
      <c r="G34" s="215">
        <v>12.67</v>
      </c>
      <c r="H34" s="264">
        <f t="shared" si="1"/>
        <v>12.300970873786408</v>
      </c>
    </row>
    <row r="35" spans="1:14" s="209" customFormat="1" ht="21" thickTop="1" x14ac:dyDescent="0.3">
      <c r="B35" s="555" t="s">
        <v>53</v>
      </c>
      <c r="C35" s="216" t="s">
        <v>46</v>
      </c>
      <c r="D35" s="216">
        <v>300</v>
      </c>
      <c r="E35" s="216" t="s">
        <v>5</v>
      </c>
      <c r="F35" s="408">
        <v>0.1</v>
      </c>
      <c r="G35" s="217">
        <v>5.95</v>
      </c>
      <c r="H35" s="218">
        <f t="shared" si="1"/>
        <v>5.7766990291262132</v>
      </c>
    </row>
    <row r="36" spans="1:14" s="209" customFormat="1" ht="20.25" x14ac:dyDescent="0.3">
      <c r="B36" s="556"/>
      <c r="C36" s="175" t="s">
        <v>47</v>
      </c>
      <c r="D36" s="175">
        <v>250</v>
      </c>
      <c r="E36" s="175" t="s">
        <v>5</v>
      </c>
      <c r="F36" s="406">
        <v>0.1</v>
      </c>
      <c r="G36" s="212">
        <v>7.68</v>
      </c>
      <c r="H36" s="213">
        <f t="shared" si="1"/>
        <v>7.4563106796116498</v>
      </c>
    </row>
    <row r="37" spans="1:14" s="209" customFormat="1" ht="21" thickBot="1" x14ac:dyDescent="0.35">
      <c r="B37" s="560"/>
      <c r="C37" s="214" t="s">
        <v>48</v>
      </c>
      <c r="D37" s="214">
        <v>184</v>
      </c>
      <c r="E37" s="214" t="s">
        <v>5</v>
      </c>
      <c r="F37" s="407">
        <v>0.1</v>
      </c>
      <c r="G37" s="215">
        <v>11.27</v>
      </c>
      <c r="H37" s="264">
        <f t="shared" si="1"/>
        <v>10.941747572815533</v>
      </c>
    </row>
    <row r="38" spans="1:14" s="209" customFormat="1" ht="21" thickTop="1" x14ac:dyDescent="0.3">
      <c r="B38" s="555" t="s">
        <v>56</v>
      </c>
      <c r="C38" s="216" t="s">
        <v>46</v>
      </c>
      <c r="D38" s="216">
        <v>140</v>
      </c>
      <c r="E38" s="216" t="s">
        <v>5</v>
      </c>
      <c r="F38" s="408">
        <v>0.1</v>
      </c>
      <c r="G38" s="217">
        <v>11.13</v>
      </c>
      <c r="H38" s="218">
        <f t="shared" si="1"/>
        <v>10.805825242718447</v>
      </c>
    </row>
    <row r="39" spans="1:14" s="209" customFormat="1" ht="20.25" x14ac:dyDescent="0.3">
      <c r="B39" s="556"/>
      <c r="C39" s="175" t="s">
        <v>47</v>
      </c>
      <c r="D39" s="175">
        <v>110</v>
      </c>
      <c r="E39" s="175" t="s">
        <v>5</v>
      </c>
      <c r="F39" s="406">
        <v>0.1</v>
      </c>
      <c r="G39" s="212">
        <v>14.69</v>
      </c>
      <c r="H39" s="213">
        <f t="shared" si="1"/>
        <v>14.262135922330096</v>
      </c>
      <c r="N39" s="568"/>
    </row>
    <row r="40" spans="1:14" s="209" customFormat="1" ht="21" thickBot="1" x14ac:dyDescent="0.35">
      <c r="B40" s="560"/>
      <c r="C40" s="214" t="s">
        <v>48</v>
      </c>
      <c r="D40" s="214">
        <v>100</v>
      </c>
      <c r="E40" s="214" t="s">
        <v>5</v>
      </c>
      <c r="F40" s="407">
        <v>0.1</v>
      </c>
      <c r="G40" s="215">
        <v>21.48</v>
      </c>
      <c r="H40" s="264">
        <f t="shared" si="1"/>
        <v>20.854368932038835</v>
      </c>
      <c r="N40" s="568"/>
    </row>
    <row r="41" spans="1:14" s="209" customFormat="1" ht="21" thickTop="1" x14ac:dyDescent="0.3">
      <c r="B41" s="558" t="s">
        <v>57</v>
      </c>
      <c r="C41" s="219" t="s">
        <v>46</v>
      </c>
      <c r="D41" s="219">
        <v>125</v>
      </c>
      <c r="E41" s="219" t="s">
        <v>5</v>
      </c>
      <c r="F41" s="408">
        <v>0.1</v>
      </c>
      <c r="G41" s="220">
        <v>12.86</v>
      </c>
      <c r="H41" s="218">
        <f t="shared" si="1"/>
        <v>12.485436893203882</v>
      </c>
      <c r="N41" s="569"/>
    </row>
    <row r="42" spans="1:14" s="209" customFormat="1" ht="20.25" x14ac:dyDescent="0.3">
      <c r="B42" s="561"/>
      <c r="C42" s="175" t="s">
        <v>47</v>
      </c>
      <c r="D42" s="175">
        <v>100</v>
      </c>
      <c r="E42" s="175" t="s">
        <v>5</v>
      </c>
      <c r="F42" s="406">
        <v>0.1</v>
      </c>
      <c r="G42" s="212">
        <v>16.600000000000001</v>
      </c>
      <c r="H42" s="213">
        <f t="shared" si="1"/>
        <v>16.116504854368934</v>
      </c>
      <c r="N42" s="456"/>
    </row>
    <row r="43" spans="1:14" s="209" customFormat="1" ht="20.25" x14ac:dyDescent="0.3">
      <c r="B43" s="556"/>
      <c r="C43" s="175" t="s">
        <v>48</v>
      </c>
      <c r="D43" s="175">
        <v>100</v>
      </c>
      <c r="E43" s="175" t="s">
        <v>5</v>
      </c>
      <c r="F43" s="406">
        <v>0.1</v>
      </c>
      <c r="G43" s="212">
        <v>24.23</v>
      </c>
      <c r="H43" s="213">
        <f t="shared" si="1"/>
        <v>23.524271844660195</v>
      </c>
    </row>
    <row r="44" spans="1:14" s="472" customFormat="1" ht="35.450000000000003" customHeight="1" x14ac:dyDescent="0.4">
      <c r="A44" s="471"/>
      <c r="B44" s="562" t="s">
        <v>381</v>
      </c>
      <c r="C44" s="563"/>
      <c r="D44" s="563"/>
      <c r="E44" s="563"/>
      <c r="F44" s="564"/>
      <c r="G44" s="563"/>
      <c r="H44" s="565"/>
      <c r="I44" s="471"/>
    </row>
    <row r="45" spans="1:14" s="209" customFormat="1" ht="18.75" customHeight="1" x14ac:dyDescent="0.3">
      <c r="B45" s="561" t="s">
        <v>117</v>
      </c>
      <c r="C45" s="175" t="s">
        <v>46</v>
      </c>
      <c r="D45" s="175">
        <v>320</v>
      </c>
      <c r="E45" s="175" t="s">
        <v>5</v>
      </c>
      <c r="F45" s="408">
        <v>0.1</v>
      </c>
      <c r="G45" s="213">
        <v>9.91</v>
      </c>
      <c r="H45" s="221">
        <f>G45/1.03</f>
        <v>9.6213592233009706</v>
      </c>
    </row>
    <row r="46" spans="1:14" s="209" customFormat="1" ht="20.25" x14ac:dyDescent="0.3">
      <c r="B46" s="556"/>
      <c r="C46" s="175" t="s">
        <v>47</v>
      </c>
      <c r="D46" s="175">
        <v>250</v>
      </c>
      <c r="E46" s="175" t="s">
        <v>5</v>
      </c>
      <c r="F46" s="406">
        <v>0.1</v>
      </c>
      <c r="G46" s="213">
        <v>12.41</v>
      </c>
      <c r="H46" s="221">
        <f t="shared" ref="H46:I65" si="2">G46/1.03</f>
        <v>12.048543689320388</v>
      </c>
    </row>
    <row r="47" spans="1:14" s="209" customFormat="1" ht="21" thickBot="1" x14ac:dyDescent="0.35">
      <c r="B47" s="557"/>
      <c r="C47" s="214" t="s">
        <v>48</v>
      </c>
      <c r="D47" s="214">
        <v>170</v>
      </c>
      <c r="E47" s="214" t="s">
        <v>5</v>
      </c>
      <c r="F47" s="407">
        <v>0.1</v>
      </c>
      <c r="G47" s="222">
        <v>14.17</v>
      </c>
      <c r="H47" s="264">
        <f t="shared" si="2"/>
        <v>13.757281553398057</v>
      </c>
    </row>
    <row r="48" spans="1:14" s="209" customFormat="1" ht="21" thickTop="1" x14ac:dyDescent="0.3">
      <c r="B48" s="555" t="s">
        <v>61</v>
      </c>
      <c r="C48" s="216" t="s">
        <v>46</v>
      </c>
      <c r="D48" s="216">
        <v>250</v>
      </c>
      <c r="E48" s="216" t="s">
        <v>5</v>
      </c>
      <c r="F48" s="408">
        <v>0.1</v>
      </c>
      <c r="G48" s="223">
        <v>11.18</v>
      </c>
      <c r="H48" s="218">
        <f t="shared" si="2"/>
        <v>10.854368932038835</v>
      </c>
    </row>
    <row r="49" spans="2:9" s="209" customFormat="1" ht="20.25" x14ac:dyDescent="0.3">
      <c r="B49" s="556"/>
      <c r="C49" s="175" t="s">
        <v>47</v>
      </c>
      <c r="D49" s="175">
        <v>200</v>
      </c>
      <c r="E49" s="175" t="s">
        <v>5</v>
      </c>
      <c r="F49" s="406">
        <v>0.1</v>
      </c>
      <c r="G49" s="213">
        <v>14.79</v>
      </c>
      <c r="H49" s="221">
        <f t="shared" si="2"/>
        <v>14.359223300970873</v>
      </c>
    </row>
    <row r="50" spans="2:9" s="209" customFormat="1" ht="21" thickBot="1" x14ac:dyDescent="0.35">
      <c r="B50" s="557"/>
      <c r="C50" s="214" t="s">
        <v>48</v>
      </c>
      <c r="D50" s="214">
        <v>180</v>
      </c>
      <c r="E50" s="214" t="s">
        <v>5</v>
      </c>
      <c r="F50" s="407">
        <v>0.1</v>
      </c>
      <c r="G50" s="222">
        <v>19.260000000000002</v>
      </c>
      <c r="H50" s="264">
        <f t="shared" si="2"/>
        <v>18.699029126213592</v>
      </c>
    </row>
    <row r="51" spans="2:9" s="209" customFormat="1" ht="21" thickTop="1" x14ac:dyDescent="0.3">
      <c r="B51" s="555" t="s">
        <v>370</v>
      </c>
      <c r="C51" s="216" t="s">
        <v>46</v>
      </c>
      <c r="D51" s="216">
        <v>250</v>
      </c>
      <c r="E51" s="216" t="s">
        <v>5</v>
      </c>
      <c r="F51" s="408">
        <v>0.1</v>
      </c>
      <c r="G51" s="223">
        <v>12.75</v>
      </c>
      <c r="H51" s="218">
        <f t="shared" si="2"/>
        <v>12.378640776699029</v>
      </c>
      <c r="I51" s="125">
        <f t="shared" si="2"/>
        <v>12.018097841455369</v>
      </c>
    </row>
    <row r="52" spans="2:9" s="209" customFormat="1" ht="20.25" x14ac:dyDescent="0.3">
      <c r="B52" s="566"/>
      <c r="C52" s="415" t="s">
        <v>47</v>
      </c>
      <c r="D52" s="415">
        <v>200</v>
      </c>
      <c r="E52" s="415" t="s">
        <v>5</v>
      </c>
      <c r="F52" s="416">
        <v>0.1</v>
      </c>
      <c r="G52" s="417">
        <v>16.829999999999998</v>
      </c>
      <c r="H52" s="417">
        <f t="shared" si="2"/>
        <v>16.339805825242717</v>
      </c>
      <c r="I52" s="418">
        <f t="shared" si="2"/>
        <v>15.863889150721084</v>
      </c>
    </row>
    <row r="53" spans="2:9" s="209" customFormat="1" ht="21" thickBot="1" x14ac:dyDescent="0.35">
      <c r="B53" s="567"/>
      <c r="C53" s="419" t="s">
        <v>48</v>
      </c>
      <c r="D53" s="419">
        <v>180</v>
      </c>
      <c r="E53" s="419" t="s">
        <v>5</v>
      </c>
      <c r="F53" s="420">
        <v>0.1</v>
      </c>
      <c r="G53" s="421">
        <v>21.97</v>
      </c>
      <c r="H53" s="421">
        <f t="shared" si="2"/>
        <v>21.33009708737864</v>
      </c>
      <c r="I53" s="422">
        <f t="shared" si="2"/>
        <v>20.708832123668582</v>
      </c>
    </row>
    <row r="54" spans="2:9" s="209" customFormat="1" ht="21" thickTop="1" x14ac:dyDescent="0.3">
      <c r="B54" s="555" t="s">
        <v>62</v>
      </c>
      <c r="C54" s="216" t="s">
        <v>46</v>
      </c>
      <c r="D54" s="216">
        <v>250</v>
      </c>
      <c r="E54" s="216" t="s">
        <v>5</v>
      </c>
      <c r="F54" s="408">
        <v>0.1</v>
      </c>
      <c r="G54" s="223">
        <v>15.05</v>
      </c>
      <c r="H54" s="218">
        <f t="shared" si="2"/>
        <v>14.611650485436893</v>
      </c>
    </row>
    <row r="55" spans="2:9" s="209" customFormat="1" ht="20.25" x14ac:dyDescent="0.3">
      <c r="B55" s="556"/>
      <c r="C55" s="175" t="s">
        <v>47</v>
      </c>
      <c r="D55" s="175">
        <v>170</v>
      </c>
      <c r="E55" s="175" t="s">
        <v>5</v>
      </c>
      <c r="F55" s="406">
        <v>0.1</v>
      </c>
      <c r="G55" s="213">
        <v>19.82</v>
      </c>
      <c r="H55" s="221">
        <f t="shared" si="2"/>
        <v>19.242718446601941</v>
      </c>
    </row>
    <row r="56" spans="2:9" s="209" customFormat="1" ht="21" thickBot="1" x14ac:dyDescent="0.35">
      <c r="B56" s="557"/>
      <c r="C56" s="214" t="s">
        <v>48</v>
      </c>
      <c r="D56" s="214">
        <v>170</v>
      </c>
      <c r="E56" s="214" t="s">
        <v>5</v>
      </c>
      <c r="F56" s="407">
        <v>0.1</v>
      </c>
      <c r="G56" s="222">
        <v>25.15</v>
      </c>
      <c r="H56" s="264">
        <f t="shared" si="2"/>
        <v>24.417475728155338</v>
      </c>
    </row>
    <row r="57" spans="2:9" s="209" customFormat="1" ht="21" thickTop="1" x14ac:dyDescent="0.3">
      <c r="B57" s="555" t="s">
        <v>69</v>
      </c>
      <c r="C57" s="216" t="s">
        <v>46</v>
      </c>
      <c r="D57" s="216">
        <v>200</v>
      </c>
      <c r="E57" s="216" t="s">
        <v>5</v>
      </c>
      <c r="F57" s="408">
        <v>0.1</v>
      </c>
      <c r="G57" s="223">
        <v>16.32</v>
      </c>
      <c r="H57" s="218">
        <f t="shared" si="2"/>
        <v>15.844660194174757</v>
      </c>
    </row>
    <row r="58" spans="2:9" s="209" customFormat="1" ht="20.25" x14ac:dyDescent="0.3">
      <c r="B58" s="556"/>
      <c r="C58" s="175" t="s">
        <v>47</v>
      </c>
      <c r="D58" s="175">
        <v>170</v>
      </c>
      <c r="E58" s="175" t="s">
        <v>5</v>
      </c>
      <c r="F58" s="406">
        <v>0.1</v>
      </c>
      <c r="G58" s="213">
        <v>21.4</v>
      </c>
      <c r="H58" s="221">
        <f t="shared" si="2"/>
        <v>20.776699029126213</v>
      </c>
    </row>
    <row r="59" spans="2:9" s="209" customFormat="1" ht="21" thickBot="1" x14ac:dyDescent="0.35">
      <c r="B59" s="557"/>
      <c r="C59" s="214" t="s">
        <v>48</v>
      </c>
      <c r="D59" s="214">
        <v>100</v>
      </c>
      <c r="E59" s="214" t="s">
        <v>5</v>
      </c>
      <c r="F59" s="407">
        <v>0.1</v>
      </c>
      <c r="G59" s="222">
        <v>25.91</v>
      </c>
      <c r="H59" s="264">
        <f t="shared" si="2"/>
        <v>25.155339805825243</v>
      </c>
    </row>
    <row r="60" spans="2:9" s="209" customFormat="1" ht="21" thickTop="1" x14ac:dyDescent="0.3">
      <c r="B60" s="555" t="s">
        <v>63</v>
      </c>
      <c r="C60" s="216" t="s">
        <v>46</v>
      </c>
      <c r="D60" s="216">
        <v>120</v>
      </c>
      <c r="E60" s="216" t="s">
        <v>5</v>
      </c>
      <c r="F60" s="408">
        <v>0.1</v>
      </c>
      <c r="G60" s="223">
        <v>25.51</v>
      </c>
      <c r="H60" s="218">
        <f t="shared" si="2"/>
        <v>24.766990291262136</v>
      </c>
    </row>
    <row r="61" spans="2:9" s="209" customFormat="1" ht="20.25" x14ac:dyDescent="0.3">
      <c r="B61" s="556"/>
      <c r="C61" s="175" t="s">
        <v>47</v>
      </c>
      <c r="D61" s="175">
        <v>100</v>
      </c>
      <c r="E61" s="175" t="s">
        <v>5</v>
      </c>
      <c r="F61" s="406">
        <v>0.1</v>
      </c>
      <c r="G61" s="213">
        <v>34.630000000000003</v>
      </c>
      <c r="H61" s="221">
        <f t="shared" si="2"/>
        <v>33.621359223300971</v>
      </c>
    </row>
    <row r="62" spans="2:9" s="209" customFormat="1" ht="21" thickBot="1" x14ac:dyDescent="0.35">
      <c r="B62" s="557"/>
      <c r="C62" s="214" t="s">
        <v>48</v>
      </c>
      <c r="D62" s="214">
        <v>80</v>
      </c>
      <c r="E62" s="214" t="s">
        <v>5</v>
      </c>
      <c r="F62" s="407">
        <v>0.1</v>
      </c>
      <c r="G62" s="222">
        <v>46.91</v>
      </c>
      <c r="H62" s="264">
        <f t="shared" si="2"/>
        <v>45.543689320388346</v>
      </c>
    </row>
    <row r="63" spans="2:9" s="209" customFormat="1" ht="21" thickTop="1" x14ac:dyDescent="0.3">
      <c r="B63" s="558" t="s">
        <v>64</v>
      </c>
      <c r="C63" s="219" t="s">
        <v>46</v>
      </c>
      <c r="D63" s="219">
        <v>100</v>
      </c>
      <c r="E63" s="219" t="s">
        <v>5</v>
      </c>
      <c r="F63" s="408">
        <v>0.1</v>
      </c>
      <c r="G63" s="218">
        <v>26.83</v>
      </c>
      <c r="H63" s="218">
        <f t="shared" si="2"/>
        <v>26.048543689320386</v>
      </c>
    </row>
    <row r="64" spans="2:9" s="209" customFormat="1" ht="20.25" x14ac:dyDescent="0.3">
      <c r="B64" s="556"/>
      <c r="C64" s="175" t="s">
        <v>47</v>
      </c>
      <c r="D64" s="175">
        <v>80</v>
      </c>
      <c r="E64" s="175" t="s">
        <v>5</v>
      </c>
      <c r="F64" s="406">
        <v>0.1</v>
      </c>
      <c r="G64" s="213">
        <v>37.869999999999997</v>
      </c>
      <c r="H64" s="221">
        <f t="shared" si="2"/>
        <v>36.766990291262132</v>
      </c>
    </row>
    <row r="65" spans="1:9" s="209" customFormat="1" ht="20.25" x14ac:dyDescent="0.3">
      <c r="B65" s="559"/>
      <c r="C65" s="175" t="s">
        <v>48</v>
      </c>
      <c r="D65" s="175">
        <v>80</v>
      </c>
      <c r="E65" s="175" t="s">
        <v>5</v>
      </c>
      <c r="F65" s="406">
        <v>0.1</v>
      </c>
      <c r="G65" s="213">
        <v>51.66</v>
      </c>
      <c r="H65" s="221">
        <f t="shared" si="2"/>
        <v>50.155339805825236</v>
      </c>
    </row>
    <row r="66" spans="1:9" ht="15.6" customHeight="1" x14ac:dyDescent="0.25">
      <c r="A66" s="13"/>
      <c r="G66" s="10"/>
      <c r="H66" s="10"/>
      <c r="I66" s="13"/>
    </row>
  </sheetData>
  <mergeCells count="25">
    <mergeCell ref="B16:H16"/>
    <mergeCell ref="B1:H2"/>
    <mergeCell ref="B13:B15"/>
    <mergeCell ref="B5:B6"/>
    <mergeCell ref="B7:B9"/>
    <mergeCell ref="B10:B12"/>
    <mergeCell ref="B4:H4"/>
    <mergeCell ref="N39:N41"/>
    <mergeCell ref="B41:B43"/>
    <mergeCell ref="B57:B59"/>
    <mergeCell ref="B54:B56"/>
    <mergeCell ref="B32:B34"/>
    <mergeCell ref="B35:B37"/>
    <mergeCell ref="B45:B47"/>
    <mergeCell ref="B48:B50"/>
    <mergeCell ref="B60:B62"/>
    <mergeCell ref="B63:B65"/>
    <mergeCell ref="B38:B40"/>
    <mergeCell ref="B17:B19"/>
    <mergeCell ref="B20:B22"/>
    <mergeCell ref="B23:B25"/>
    <mergeCell ref="B26:B28"/>
    <mergeCell ref="B29:B31"/>
    <mergeCell ref="B44:H44"/>
    <mergeCell ref="B51:B53"/>
  </mergeCells>
  <pageMargins left="0.7" right="0.7" top="0.75" bottom="0.75" header="0.3" footer="0.3"/>
  <pageSetup paperSize="9" scale="45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theme="5" tint="0.39997558519241921"/>
  </sheetPr>
  <dimension ref="A1:DU318"/>
  <sheetViews>
    <sheetView showGridLines="0" topLeftCell="B13" zoomScale="60" zoomScaleNormal="60" workbookViewId="0">
      <selection activeCell="G30" sqref="G30"/>
    </sheetView>
  </sheetViews>
  <sheetFormatPr defaultColWidth="9.140625" defaultRowHeight="15.75" zeroHeight="1" x14ac:dyDescent="0.25"/>
  <cols>
    <col min="1" max="1" width="2.42578125" style="5" customWidth="1"/>
    <col min="2" max="2" width="102.7109375" style="6" customWidth="1"/>
    <col min="3" max="3" width="25.8554687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85" customWidth="1"/>
    <col min="8" max="8" width="27.28515625" style="3" customWidth="1"/>
    <col min="9" max="120" width="9.140625" style="5"/>
    <col min="121" max="16376" width="9.140625" style="3"/>
    <col min="16377" max="16384" width="11.85546875" style="3" customWidth="1"/>
  </cols>
  <sheetData>
    <row r="1" spans="1:125" x14ac:dyDescent="0.25">
      <c r="B1" s="581" t="s">
        <v>145</v>
      </c>
      <c r="C1" s="582"/>
      <c r="D1" s="582"/>
      <c r="E1" s="582"/>
      <c r="F1" s="582"/>
      <c r="G1" s="582"/>
      <c r="H1" s="582"/>
    </row>
    <row r="2" spans="1:125" ht="53.1" customHeight="1" x14ac:dyDescent="0.25">
      <c r="B2" s="583"/>
      <c r="C2" s="584"/>
      <c r="D2" s="584"/>
      <c r="E2" s="584"/>
      <c r="F2" s="584"/>
      <c r="G2" s="584"/>
      <c r="H2" s="584"/>
    </row>
    <row r="3" spans="1:125" ht="44.25" customHeight="1" x14ac:dyDescent="0.25">
      <c r="B3" s="585" t="s">
        <v>0</v>
      </c>
      <c r="C3" s="586"/>
      <c r="D3" s="586"/>
      <c r="E3" s="586"/>
      <c r="F3" s="82" t="s">
        <v>8</v>
      </c>
      <c r="G3" s="83" t="s">
        <v>183</v>
      </c>
      <c r="H3" s="83" t="s">
        <v>184</v>
      </c>
    </row>
    <row r="4" spans="1:125" s="476" customFormat="1" ht="30" x14ac:dyDescent="0.25">
      <c r="A4" s="473"/>
      <c r="B4" s="588" t="s">
        <v>382</v>
      </c>
      <c r="C4" s="588"/>
      <c r="D4" s="588"/>
      <c r="E4" s="588"/>
      <c r="F4" s="588"/>
      <c r="G4" s="588"/>
      <c r="H4" s="588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3"/>
      <c r="AJ4" s="473"/>
      <c r="AK4" s="473"/>
      <c r="AL4" s="473"/>
      <c r="AM4" s="473"/>
      <c r="AN4" s="473"/>
      <c r="AO4" s="473"/>
      <c r="AP4" s="473"/>
      <c r="AQ4" s="473"/>
      <c r="AR4" s="473"/>
      <c r="AS4" s="473"/>
      <c r="AT4" s="473"/>
      <c r="AU4" s="473"/>
      <c r="AV4" s="473"/>
      <c r="AW4" s="473"/>
      <c r="AX4" s="473"/>
      <c r="AY4" s="473"/>
      <c r="AZ4" s="473"/>
      <c r="BA4" s="473"/>
      <c r="BB4" s="473"/>
      <c r="BC4" s="473"/>
      <c r="BD4" s="473"/>
      <c r="BE4" s="473"/>
      <c r="BF4" s="473"/>
      <c r="BG4" s="473"/>
      <c r="BH4" s="473"/>
      <c r="BI4" s="473"/>
      <c r="BJ4" s="473"/>
      <c r="BK4" s="473"/>
      <c r="BL4" s="473"/>
      <c r="BM4" s="473"/>
      <c r="BN4" s="473"/>
      <c r="BO4" s="473"/>
      <c r="BP4" s="473"/>
      <c r="BQ4" s="473"/>
      <c r="BR4" s="473"/>
      <c r="BS4" s="473"/>
      <c r="BT4" s="473"/>
      <c r="BU4" s="473"/>
      <c r="BV4" s="473"/>
      <c r="BW4" s="473"/>
      <c r="BX4" s="473"/>
      <c r="BY4" s="473"/>
      <c r="BZ4" s="473"/>
      <c r="CA4" s="473"/>
      <c r="CB4" s="473"/>
      <c r="CC4" s="473"/>
      <c r="CD4" s="473"/>
      <c r="CE4" s="473"/>
      <c r="CF4" s="473"/>
      <c r="CG4" s="473"/>
      <c r="CH4" s="473"/>
      <c r="CI4" s="473"/>
      <c r="CJ4" s="473"/>
      <c r="CK4" s="473"/>
      <c r="CL4" s="473"/>
      <c r="CM4" s="473"/>
      <c r="CN4" s="473"/>
      <c r="CO4" s="473"/>
      <c r="CP4" s="473"/>
      <c r="CQ4" s="473"/>
      <c r="CR4" s="473"/>
      <c r="CS4" s="473"/>
      <c r="CT4" s="473"/>
      <c r="CU4" s="473"/>
      <c r="CV4" s="473"/>
      <c r="CW4" s="473"/>
      <c r="CX4" s="473"/>
      <c r="CY4" s="473"/>
      <c r="CZ4" s="473"/>
      <c r="DA4" s="473"/>
      <c r="DB4" s="473"/>
      <c r="DC4" s="473"/>
      <c r="DD4" s="473"/>
      <c r="DE4" s="473"/>
      <c r="DF4" s="473"/>
      <c r="DG4" s="473"/>
      <c r="DH4" s="473"/>
      <c r="DI4" s="473"/>
      <c r="DJ4" s="473"/>
      <c r="DK4" s="473"/>
      <c r="DL4" s="473"/>
      <c r="DM4" s="473"/>
      <c r="DN4" s="473"/>
      <c r="DO4" s="473"/>
      <c r="DP4" s="473"/>
      <c r="DQ4" s="474"/>
      <c r="DR4" s="474"/>
      <c r="DS4" s="474"/>
      <c r="DT4" s="474"/>
      <c r="DU4" s="475"/>
    </row>
    <row r="5" spans="1:125" s="476" customFormat="1" ht="30" x14ac:dyDescent="0.25">
      <c r="A5" s="473"/>
      <c r="B5" s="588"/>
      <c r="C5" s="588"/>
      <c r="D5" s="588"/>
      <c r="E5" s="588"/>
      <c r="F5" s="588"/>
      <c r="G5" s="588"/>
      <c r="H5" s="588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3"/>
      <c r="AO5" s="473"/>
      <c r="AP5" s="473"/>
      <c r="AQ5" s="473"/>
      <c r="AR5" s="473"/>
      <c r="AS5" s="473"/>
      <c r="AT5" s="473"/>
      <c r="AU5" s="473"/>
      <c r="AV5" s="473"/>
      <c r="AW5" s="473"/>
      <c r="AX5" s="473"/>
      <c r="AY5" s="473"/>
      <c r="AZ5" s="473"/>
      <c r="BA5" s="473"/>
      <c r="BB5" s="473"/>
      <c r="BC5" s="473"/>
      <c r="BD5" s="473"/>
      <c r="BE5" s="473"/>
      <c r="BF5" s="473"/>
      <c r="BG5" s="473"/>
      <c r="BH5" s="473"/>
      <c r="BI5" s="473"/>
      <c r="BJ5" s="473"/>
      <c r="BK5" s="473"/>
      <c r="BL5" s="473"/>
      <c r="BM5" s="473"/>
      <c r="BN5" s="473"/>
      <c r="BO5" s="473"/>
      <c r="BP5" s="473"/>
      <c r="BQ5" s="473"/>
      <c r="BR5" s="473"/>
      <c r="BS5" s="473"/>
      <c r="BT5" s="473"/>
      <c r="BU5" s="473"/>
      <c r="BV5" s="473"/>
      <c r="BW5" s="473"/>
      <c r="BX5" s="473"/>
      <c r="BY5" s="473"/>
      <c r="BZ5" s="473"/>
      <c r="CA5" s="473"/>
      <c r="CB5" s="473"/>
      <c r="CC5" s="473"/>
      <c r="CD5" s="473"/>
      <c r="CE5" s="473"/>
      <c r="CF5" s="473"/>
      <c r="CG5" s="473"/>
      <c r="CH5" s="473"/>
      <c r="CI5" s="473"/>
      <c r="CJ5" s="473"/>
      <c r="CK5" s="473"/>
      <c r="CL5" s="473"/>
      <c r="CM5" s="473"/>
      <c r="CN5" s="473"/>
      <c r="CO5" s="473"/>
      <c r="CP5" s="473"/>
      <c r="CQ5" s="473"/>
      <c r="CR5" s="473"/>
      <c r="CS5" s="473"/>
      <c r="CT5" s="473"/>
      <c r="CU5" s="473"/>
      <c r="CV5" s="473"/>
      <c r="CW5" s="473"/>
      <c r="CX5" s="473"/>
      <c r="CY5" s="473"/>
      <c r="CZ5" s="473"/>
      <c r="DA5" s="473"/>
      <c r="DB5" s="473"/>
      <c r="DC5" s="473"/>
      <c r="DD5" s="473"/>
      <c r="DE5" s="473"/>
      <c r="DF5" s="473"/>
      <c r="DG5" s="473"/>
      <c r="DH5" s="473"/>
      <c r="DI5" s="473"/>
      <c r="DJ5" s="473"/>
      <c r="DK5" s="473"/>
      <c r="DL5" s="473"/>
      <c r="DM5" s="473"/>
      <c r="DN5" s="473"/>
      <c r="DO5" s="473"/>
      <c r="DP5" s="473"/>
      <c r="DQ5" s="474"/>
      <c r="DR5" s="474"/>
      <c r="DS5" s="474"/>
      <c r="DT5" s="474"/>
      <c r="DU5" s="475"/>
    </row>
    <row r="6" spans="1:125" s="88" customFormat="1" ht="30" customHeight="1" x14ac:dyDescent="0.25">
      <c r="B6" s="587" t="s">
        <v>106</v>
      </c>
      <c r="C6" s="587"/>
      <c r="D6" s="587"/>
      <c r="E6" s="587"/>
      <c r="F6" s="457" t="s">
        <v>11</v>
      </c>
      <c r="G6" s="457">
        <v>0.8</v>
      </c>
      <c r="H6" s="457">
        <v>0.75</v>
      </c>
    </row>
    <row r="7" spans="1:125" s="88" customFormat="1" ht="30" customHeight="1" x14ac:dyDescent="0.25">
      <c r="B7" s="587" t="s">
        <v>81</v>
      </c>
      <c r="C7" s="587"/>
      <c r="D7" s="587"/>
      <c r="E7" s="587"/>
      <c r="F7" s="457" t="s">
        <v>11</v>
      </c>
      <c r="G7" s="457">
        <v>0.93</v>
      </c>
      <c r="H7" s="457">
        <v>0.88</v>
      </c>
    </row>
    <row r="8" spans="1:125" s="88" customFormat="1" ht="30" customHeight="1" x14ac:dyDescent="0.25">
      <c r="B8" s="587" t="s">
        <v>80</v>
      </c>
      <c r="C8" s="587"/>
      <c r="D8" s="587"/>
      <c r="E8" s="587"/>
      <c r="F8" s="457" t="s">
        <v>11</v>
      </c>
      <c r="G8" s="457">
        <v>1.05</v>
      </c>
      <c r="H8" s="457">
        <v>1</v>
      </c>
    </row>
    <row r="9" spans="1:125" s="88" customFormat="1" ht="30" customHeight="1" x14ac:dyDescent="0.25">
      <c r="B9" s="587" t="s">
        <v>104</v>
      </c>
      <c r="C9" s="587"/>
      <c r="D9" s="587"/>
      <c r="E9" s="587"/>
      <c r="F9" s="457" t="s">
        <v>11</v>
      </c>
      <c r="G9" s="457">
        <v>1.65</v>
      </c>
      <c r="H9" s="457">
        <v>1.6</v>
      </c>
    </row>
    <row r="10" spans="1:125" s="88" customFormat="1" ht="30" customHeight="1" x14ac:dyDescent="0.25">
      <c r="B10" s="587" t="s">
        <v>82</v>
      </c>
      <c r="C10" s="587"/>
      <c r="D10" s="587"/>
      <c r="E10" s="587"/>
      <c r="F10" s="457" t="s">
        <v>11</v>
      </c>
      <c r="G10" s="457">
        <v>2.37</v>
      </c>
      <c r="H10" s="457">
        <v>2.2999999999999998</v>
      </c>
    </row>
    <row r="11" spans="1:125" s="477" customFormat="1" ht="30" x14ac:dyDescent="0.25">
      <c r="A11" s="468"/>
      <c r="B11" s="589" t="s">
        <v>383</v>
      </c>
      <c r="C11" s="589"/>
      <c r="D11" s="589"/>
      <c r="E11" s="589"/>
      <c r="F11" s="589"/>
      <c r="G11" s="589"/>
      <c r="H11" s="589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468"/>
      <c r="BD11" s="468"/>
      <c r="BE11" s="468"/>
      <c r="BF11" s="468"/>
      <c r="BG11" s="468"/>
      <c r="BH11" s="468"/>
      <c r="BI11" s="468"/>
      <c r="BJ11" s="468"/>
      <c r="BK11" s="468"/>
      <c r="BL11" s="468"/>
      <c r="BM11" s="468"/>
      <c r="BN11" s="468"/>
      <c r="BO11" s="468"/>
      <c r="BP11" s="468"/>
      <c r="BQ11" s="468"/>
      <c r="BR11" s="468"/>
      <c r="BS11" s="468"/>
      <c r="BT11" s="468"/>
      <c r="BU11" s="468"/>
      <c r="BV11" s="468"/>
      <c r="BW11" s="468"/>
      <c r="BX11" s="468"/>
      <c r="BY11" s="468"/>
      <c r="BZ11" s="468"/>
      <c r="CA11" s="468"/>
      <c r="CB11" s="468"/>
      <c r="CC11" s="468"/>
      <c r="CD11" s="468"/>
      <c r="CE11" s="468"/>
      <c r="CF11" s="468"/>
      <c r="CG11" s="468"/>
      <c r="CH11" s="468"/>
      <c r="CI11" s="468"/>
      <c r="CJ11" s="468"/>
      <c r="CK11" s="468"/>
      <c r="CL11" s="468"/>
      <c r="CM11" s="468"/>
      <c r="CN11" s="468"/>
      <c r="CO11" s="468"/>
      <c r="CP11" s="468"/>
      <c r="CQ11" s="468"/>
      <c r="CR11" s="468"/>
      <c r="CS11" s="468"/>
      <c r="CT11" s="468"/>
      <c r="CU11" s="468"/>
      <c r="CV11" s="468"/>
      <c r="CW11" s="468"/>
      <c r="CX11" s="468"/>
      <c r="CY11" s="468"/>
      <c r="CZ11" s="468"/>
      <c r="DA11" s="468"/>
      <c r="DB11" s="468"/>
      <c r="DC11" s="468"/>
      <c r="DD11" s="468"/>
      <c r="DE11" s="468"/>
      <c r="DF11" s="468"/>
      <c r="DG11" s="468"/>
      <c r="DH11" s="468"/>
      <c r="DI11" s="468"/>
      <c r="DJ11" s="468"/>
      <c r="DK11" s="468"/>
      <c r="DL11" s="468"/>
      <c r="DM11" s="468"/>
      <c r="DN11" s="468"/>
      <c r="DO11" s="468"/>
      <c r="DP11" s="468"/>
    </row>
    <row r="12" spans="1:125" s="477" customFormat="1" ht="30" x14ac:dyDescent="0.25">
      <c r="A12" s="468"/>
      <c r="B12" s="589" t="s">
        <v>113</v>
      </c>
      <c r="C12" s="589"/>
      <c r="D12" s="589"/>
      <c r="E12" s="589"/>
      <c r="F12" s="589" t="s">
        <v>11</v>
      </c>
      <c r="G12" s="589">
        <v>0.68</v>
      </c>
      <c r="H12" s="589">
        <v>0.65</v>
      </c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  <c r="AC12" s="468"/>
      <c r="AD12" s="468"/>
      <c r="AE12" s="468"/>
      <c r="AF12" s="468"/>
      <c r="AG12" s="468"/>
      <c r="AH12" s="468"/>
      <c r="AI12" s="468"/>
      <c r="AJ12" s="468"/>
      <c r="AK12" s="468"/>
      <c r="AL12" s="468"/>
      <c r="AM12" s="468"/>
      <c r="AN12" s="468"/>
      <c r="AO12" s="468"/>
      <c r="AP12" s="468"/>
      <c r="AQ12" s="468"/>
      <c r="AR12" s="468"/>
      <c r="AS12" s="468"/>
      <c r="AT12" s="468"/>
      <c r="AU12" s="468"/>
      <c r="AV12" s="468"/>
      <c r="AW12" s="468"/>
      <c r="AX12" s="468"/>
      <c r="AY12" s="468"/>
      <c r="AZ12" s="468"/>
      <c r="BA12" s="468"/>
      <c r="BB12" s="468"/>
      <c r="BC12" s="468"/>
      <c r="BD12" s="468"/>
      <c r="BE12" s="468"/>
      <c r="BF12" s="468"/>
      <c r="BG12" s="468"/>
      <c r="BH12" s="468"/>
      <c r="BI12" s="468"/>
      <c r="BJ12" s="468"/>
      <c r="BK12" s="468"/>
      <c r="BL12" s="468"/>
      <c r="BM12" s="468"/>
      <c r="BN12" s="468"/>
      <c r="BO12" s="468"/>
      <c r="BP12" s="468"/>
      <c r="BQ12" s="468"/>
      <c r="BR12" s="468"/>
      <c r="BS12" s="468"/>
      <c r="BT12" s="468"/>
      <c r="BU12" s="468"/>
      <c r="BV12" s="468"/>
      <c r="BW12" s="468"/>
      <c r="BX12" s="468"/>
      <c r="BY12" s="468"/>
      <c r="BZ12" s="468"/>
      <c r="CA12" s="468"/>
      <c r="CB12" s="468"/>
      <c r="CC12" s="468"/>
      <c r="CD12" s="468"/>
      <c r="CE12" s="468"/>
      <c r="CF12" s="468"/>
      <c r="CG12" s="468"/>
      <c r="CH12" s="468"/>
      <c r="CI12" s="468"/>
      <c r="CJ12" s="468"/>
      <c r="CK12" s="468"/>
      <c r="CL12" s="468"/>
      <c r="CM12" s="468"/>
      <c r="CN12" s="468"/>
      <c r="CO12" s="468"/>
      <c r="CP12" s="468"/>
      <c r="CQ12" s="468"/>
      <c r="CR12" s="468"/>
      <c r="CS12" s="468"/>
      <c r="CT12" s="468"/>
      <c r="CU12" s="468"/>
      <c r="CV12" s="468"/>
      <c r="CW12" s="468"/>
      <c r="CX12" s="468"/>
      <c r="CY12" s="468"/>
      <c r="CZ12" s="468"/>
      <c r="DA12" s="468"/>
      <c r="DB12" s="468"/>
      <c r="DC12" s="468"/>
      <c r="DD12" s="468"/>
      <c r="DE12" s="468"/>
      <c r="DF12" s="468"/>
      <c r="DG12" s="468"/>
      <c r="DH12" s="468"/>
      <c r="DI12" s="468"/>
      <c r="DJ12" s="468"/>
      <c r="DK12" s="468"/>
      <c r="DL12" s="468"/>
      <c r="DM12" s="468"/>
      <c r="DN12" s="468"/>
      <c r="DO12" s="468"/>
      <c r="DP12" s="468"/>
    </row>
    <row r="13" spans="1:125" s="460" customFormat="1" ht="30" customHeight="1" x14ac:dyDescent="0.25">
      <c r="A13" s="88"/>
      <c r="B13" s="596" t="s">
        <v>113</v>
      </c>
      <c r="C13" s="587"/>
      <c r="D13" s="587"/>
      <c r="E13" s="587"/>
      <c r="F13" s="457" t="s">
        <v>11</v>
      </c>
      <c r="G13" s="457">
        <v>0.8</v>
      </c>
      <c r="H13" s="457">
        <v>0.75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</row>
    <row r="14" spans="1:125" s="460" customFormat="1" ht="30" customHeight="1" x14ac:dyDescent="0.25">
      <c r="A14" s="88"/>
      <c r="B14" s="587" t="s">
        <v>95</v>
      </c>
      <c r="C14" s="587"/>
      <c r="D14" s="587"/>
      <c r="E14" s="587"/>
      <c r="F14" s="458">
        <v>0.1</v>
      </c>
      <c r="G14" s="457">
        <v>0.93</v>
      </c>
      <c r="H14" s="457">
        <v>0.88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</row>
    <row r="15" spans="1:125" s="460" customFormat="1" ht="30" customHeight="1" x14ac:dyDescent="0.25">
      <c r="A15" s="88"/>
      <c r="B15" s="587" t="s">
        <v>83</v>
      </c>
      <c r="C15" s="587"/>
      <c r="D15" s="587"/>
      <c r="E15" s="587"/>
      <c r="F15" s="458">
        <v>0.1</v>
      </c>
      <c r="G15" s="457">
        <v>1.05</v>
      </c>
      <c r="H15" s="457">
        <v>1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</row>
    <row r="16" spans="1:125" s="460" customFormat="1" ht="30" customHeight="1" x14ac:dyDescent="0.25">
      <c r="A16" s="88"/>
      <c r="B16" s="587" t="s">
        <v>105</v>
      </c>
      <c r="C16" s="587"/>
      <c r="D16" s="587"/>
      <c r="E16" s="587"/>
      <c r="F16" s="458">
        <v>0.1</v>
      </c>
      <c r="G16" s="457">
        <v>1.65</v>
      </c>
      <c r="H16" s="457">
        <v>1.6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</row>
    <row r="17" spans="1:120" s="460" customFormat="1" ht="30" customHeight="1" x14ac:dyDescent="0.25">
      <c r="A17" s="88"/>
      <c r="B17" s="587" t="s">
        <v>84</v>
      </c>
      <c r="C17" s="587"/>
      <c r="D17" s="587"/>
      <c r="E17" s="587"/>
      <c r="F17" s="458">
        <v>0.1</v>
      </c>
      <c r="G17" s="457">
        <v>2.37</v>
      </c>
      <c r="H17" s="457">
        <v>2.2999999999999998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</row>
    <row r="18" spans="1:120" s="478" customFormat="1" ht="30" x14ac:dyDescent="0.25">
      <c r="A18" s="473"/>
      <c r="B18" s="604" t="s">
        <v>34</v>
      </c>
      <c r="C18" s="604"/>
      <c r="D18" s="604"/>
      <c r="E18" s="604"/>
      <c r="F18" s="604"/>
      <c r="G18" s="604"/>
      <c r="H18" s="604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3"/>
      <c r="AN18" s="473"/>
      <c r="AO18" s="473"/>
      <c r="AP18" s="473"/>
      <c r="AQ18" s="473"/>
      <c r="AR18" s="473"/>
      <c r="AS18" s="473"/>
      <c r="AT18" s="473"/>
      <c r="AU18" s="473"/>
      <c r="AV18" s="473"/>
      <c r="AW18" s="473"/>
      <c r="AX18" s="473"/>
      <c r="AY18" s="473"/>
      <c r="AZ18" s="473"/>
      <c r="BA18" s="473"/>
      <c r="BB18" s="473"/>
      <c r="BC18" s="473"/>
      <c r="BD18" s="473"/>
      <c r="BE18" s="473"/>
      <c r="BF18" s="473"/>
      <c r="BG18" s="473"/>
      <c r="BH18" s="473"/>
      <c r="BI18" s="473"/>
      <c r="BJ18" s="473"/>
      <c r="BK18" s="473"/>
      <c r="BL18" s="473"/>
      <c r="BM18" s="473"/>
      <c r="BN18" s="473"/>
      <c r="BO18" s="473"/>
      <c r="BP18" s="473"/>
      <c r="BQ18" s="473"/>
      <c r="BR18" s="473"/>
      <c r="BS18" s="473"/>
      <c r="BT18" s="473"/>
      <c r="BU18" s="473"/>
      <c r="BV18" s="473"/>
      <c r="BW18" s="473"/>
      <c r="BX18" s="473"/>
      <c r="BY18" s="473"/>
      <c r="BZ18" s="473"/>
      <c r="CA18" s="473"/>
      <c r="CB18" s="473"/>
      <c r="CC18" s="473"/>
      <c r="CD18" s="473"/>
      <c r="CE18" s="473"/>
      <c r="CF18" s="473"/>
      <c r="CG18" s="473"/>
      <c r="CH18" s="473"/>
      <c r="CI18" s="473"/>
      <c r="CJ18" s="473"/>
      <c r="CK18" s="473"/>
      <c r="CL18" s="473"/>
      <c r="CM18" s="473"/>
      <c r="CN18" s="473"/>
      <c r="CO18" s="473"/>
      <c r="CP18" s="473"/>
      <c r="CQ18" s="473"/>
      <c r="CR18" s="473"/>
      <c r="CS18" s="473"/>
      <c r="CT18" s="473"/>
      <c r="CU18" s="473"/>
      <c r="CV18" s="473"/>
      <c r="CW18" s="473"/>
      <c r="CX18" s="473"/>
      <c r="CY18" s="473"/>
      <c r="CZ18" s="473"/>
      <c r="DA18" s="473"/>
      <c r="DB18" s="473"/>
      <c r="DC18" s="473"/>
      <c r="DD18" s="473"/>
      <c r="DE18" s="473"/>
      <c r="DF18" s="473"/>
      <c r="DG18" s="473"/>
      <c r="DH18" s="473"/>
      <c r="DI18" s="473"/>
      <c r="DJ18" s="473"/>
      <c r="DK18" s="473"/>
      <c r="DL18" s="473"/>
      <c r="DM18" s="473"/>
      <c r="DN18" s="473"/>
      <c r="DO18" s="473"/>
      <c r="DP18" s="473"/>
    </row>
    <row r="19" spans="1:120" s="459" customFormat="1" ht="20.25" x14ac:dyDescent="0.25">
      <c r="B19" s="126" t="s">
        <v>139</v>
      </c>
      <c r="C19" s="600" t="s">
        <v>4</v>
      </c>
      <c r="D19" s="127" t="s">
        <v>12</v>
      </c>
      <c r="E19" s="128">
        <v>1000</v>
      </c>
      <c r="F19" s="129">
        <v>0.1</v>
      </c>
      <c r="G19" s="130">
        <v>1.26</v>
      </c>
      <c r="H19" s="130">
        <f t="shared" ref="H19:H26" si="0">G19/1.03</f>
        <v>1.2233009708737863</v>
      </c>
    </row>
    <row r="20" spans="1:120" s="459" customFormat="1" ht="20.25" x14ac:dyDescent="0.25">
      <c r="B20" s="126" t="s">
        <v>140</v>
      </c>
      <c r="C20" s="600"/>
      <c r="D20" s="127" t="s">
        <v>12</v>
      </c>
      <c r="E20" s="128">
        <v>1000</v>
      </c>
      <c r="F20" s="129">
        <v>0.1</v>
      </c>
      <c r="G20" s="130">
        <v>1.26</v>
      </c>
      <c r="H20" s="130">
        <f t="shared" si="0"/>
        <v>1.2233009708737863</v>
      </c>
    </row>
    <row r="21" spans="1:120" s="459" customFormat="1" ht="40.5" x14ac:dyDescent="0.25">
      <c r="B21" s="131" t="s">
        <v>369</v>
      </c>
      <c r="C21" s="600"/>
      <c r="D21" s="127" t="s">
        <v>5</v>
      </c>
      <c r="E21" s="128">
        <v>1000</v>
      </c>
      <c r="F21" s="129">
        <v>0.1</v>
      </c>
      <c r="G21" s="130">
        <v>1.43</v>
      </c>
      <c r="H21" s="130">
        <f t="shared" si="0"/>
        <v>1.3883495145631066</v>
      </c>
    </row>
    <row r="22" spans="1:120" s="459" customFormat="1" ht="40.5" x14ac:dyDescent="0.25">
      <c r="B22" s="131" t="s">
        <v>178</v>
      </c>
      <c r="C22" s="600"/>
      <c r="D22" s="127" t="s">
        <v>5</v>
      </c>
      <c r="E22" s="128">
        <v>1000</v>
      </c>
      <c r="F22" s="129">
        <v>0.1</v>
      </c>
      <c r="G22" s="130">
        <v>1.63</v>
      </c>
      <c r="H22" s="130">
        <f t="shared" si="0"/>
        <v>1.5825242718446602</v>
      </c>
    </row>
    <row r="23" spans="1:120" s="459" customFormat="1" ht="20.25" x14ac:dyDescent="0.25">
      <c r="B23" s="131" t="s">
        <v>141</v>
      </c>
      <c r="C23" s="600"/>
      <c r="D23" s="127" t="s">
        <v>12</v>
      </c>
      <c r="E23" s="128">
        <v>1000</v>
      </c>
      <c r="F23" s="129">
        <v>0.1</v>
      </c>
      <c r="G23" s="130">
        <v>4.3600000000000003</v>
      </c>
      <c r="H23" s="130">
        <f t="shared" si="0"/>
        <v>4.233009708737864</v>
      </c>
    </row>
    <row r="24" spans="1:120" s="459" customFormat="1" ht="20.25" x14ac:dyDescent="0.25">
      <c r="B24" s="131" t="s">
        <v>142</v>
      </c>
      <c r="C24" s="600"/>
      <c r="D24" s="127" t="s">
        <v>12</v>
      </c>
      <c r="E24" s="128">
        <v>1000</v>
      </c>
      <c r="F24" s="129">
        <v>0.1</v>
      </c>
      <c r="G24" s="130">
        <v>4.38</v>
      </c>
      <c r="H24" s="130">
        <f t="shared" si="0"/>
        <v>4.2524271844660193</v>
      </c>
    </row>
    <row r="25" spans="1:120" s="459" customFormat="1" ht="20.25" x14ac:dyDescent="0.25">
      <c r="B25" s="131" t="s">
        <v>36</v>
      </c>
      <c r="C25" s="600"/>
      <c r="D25" s="127" t="s">
        <v>12</v>
      </c>
      <c r="E25" s="128" t="s">
        <v>15</v>
      </c>
      <c r="F25" s="129">
        <v>0.1</v>
      </c>
      <c r="G25" s="130">
        <v>12.3</v>
      </c>
      <c r="H25" s="130">
        <f t="shared" si="0"/>
        <v>11.941747572815535</v>
      </c>
    </row>
    <row r="26" spans="1:120" s="459" customFormat="1" ht="20.25" x14ac:dyDescent="0.25">
      <c r="B26" s="131" t="s">
        <v>116</v>
      </c>
      <c r="C26" s="600"/>
      <c r="D26" s="127" t="s">
        <v>12</v>
      </c>
      <c r="E26" s="128" t="s">
        <v>16</v>
      </c>
      <c r="F26" s="129">
        <v>0.1</v>
      </c>
      <c r="G26" s="130">
        <v>24.54</v>
      </c>
      <c r="H26" s="130">
        <f t="shared" si="0"/>
        <v>23.825242718446599</v>
      </c>
    </row>
    <row r="27" spans="1:120" s="459" customFormat="1" ht="20.25" x14ac:dyDescent="0.25">
      <c r="B27" s="131" t="s">
        <v>100</v>
      </c>
      <c r="C27" s="600"/>
      <c r="D27" s="127" t="s">
        <v>12</v>
      </c>
      <c r="E27" s="128" t="s">
        <v>16</v>
      </c>
      <c r="F27" s="129">
        <v>0.1</v>
      </c>
      <c r="G27" s="130">
        <v>33.67</v>
      </c>
      <c r="H27" s="130">
        <f t="shared" ref="H27:H37" si="1">G27/1.03</f>
        <v>32.689320388349515</v>
      </c>
    </row>
    <row r="28" spans="1:120" s="459" customFormat="1" ht="20.25" x14ac:dyDescent="0.25">
      <c r="B28" s="131" t="s">
        <v>35</v>
      </c>
      <c r="C28" s="600"/>
      <c r="D28" s="127" t="s">
        <v>12</v>
      </c>
      <c r="E28" s="128" t="s">
        <v>28</v>
      </c>
      <c r="F28" s="129">
        <v>0.1</v>
      </c>
      <c r="G28" s="130">
        <v>43.8</v>
      </c>
      <c r="H28" s="130">
        <f t="shared" si="1"/>
        <v>42.524271844660191</v>
      </c>
    </row>
    <row r="29" spans="1:120" s="459" customFormat="1" ht="20.25" x14ac:dyDescent="0.25">
      <c r="B29" s="131" t="s">
        <v>143</v>
      </c>
      <c r="C29" s="600"/>
      <c r="D29" s="127" t="s">
        <v>12</v>
      </c>
      <c r="E29" s="132" t="s">
        <v>28</v>
      </c>
      <c r="F29" s="129">
        <v>0.1</v>
      </c>
      <c r="G29" s="133">
        <v>56.53</v>
      </c>
      <c r="H29" s="130">
        <f t="shared" si="1"/>
        <v>54.883495145631066</v>
      </c>
    </row>
    <row r="30" spans="1:120" s="459" customFormat="1" ht="40.5" x14ac:dyDescent="0.25">
      <c r="B30" s="481" t="s">
        <v>198</v>
      </c>
      <c r="C30" s="601"/>
      <c r="D30" s="482" t="s">
        <v>12</v>
      </c>
      <c r="E30" s="483">
        <v>100</v>
      </c>
      <c r="F30" s="484">
        <v>0.1</v>
      </c>
      <c r="G30" s="485">
        <v>10.130000000000001</v>
      </c>
      <c r="H30" s="486">
        <f t="shared" si="1"/>
        <v>9.8349514563106801</v>
      </c>
    </row>
    <row r="31" spans="1:120" s="459" customFormat="1" ht="40.5" x14ac:dyDescent="0.25">
      <c r="B31" s="481" t="s">
        <v>199</v>
      </c>
      <c r="C31" s="601"/>
      <c r="D31" s="482" t="s">
        <v>12</v>
      </c>
      <c r="E31" s="487" t="s">
        <v>200</v>
      </c>
      <c r="F31" s="484">
        <v>0.1</v>
      </c>
      <c r="G31" s="485">
        <v>5.66</v>
      </c>
      <c r="H31" s="486">
        <f t="shared" si="1"/>
        <v>5.4951456310679614</v>
      </c>
    </row>
    <row r="32" spans="1:120" s="459" customFormat="1" ht="40.5" x14ac:dyDescent="0.25">
      <c r="B32" s="481" t="s">
        <v>202</v>
      </c>
      <c r="C32" s="601"/>
      <c r="D32" s="482" t="s">
        <v>12</v>
      </c>
      <c r="E32" s="487" t="s">
        <v>203</v>
      </c>
      <c r="F32" s="484">
        <v>0.1</v>
      </c>
      <c r="G32" s="485">
        <v>28.85</v>
      </c>
      <c r="H32" s="486">
        <f t="shared" si="1"/>
        <v>28.009708737864077</v>
      </c>
    </row>
    <row r="33" spans="2:8" s="459" customFormat="1" ht="40.5" x14ac:dyDescent="0.25">
      <c r="B33" s="481" t="s">
        <v>204</v>
      </c>
      <c r="C33" s="601"/>
      <c r="D33" s="482" t="s">
        <v>12</v>
      </c>
      <c r="E33" s="487" t="s">
        <v>205</v>
      </c>
      <c r="F33" s="484">
        <v>0.1</v>
      </c>
      <c r="G33" s="485">
        <v>27.44</v>
      </c>
      <c r="H33" s="486">
        <f t="shared" si="1"/>
        <v>26.640776699029125</v>
      </c>
    </row>
    <row r="34" spans="2:8" s="459" customFormat="1" ht="40.5" x14ac:dyDescent="0.25">
      <c r="B34" s="481" t="s">
        <v>206</v>
      </c>
      <c r="C34" s="601"/>
      <c r="D34" s="482" t="s">
        <v>12</v>
      </c>
      <c r="E34" s="487" t="s">
        <v>207</v>
      </c>
      <c r="F34" s="484">
        <v>0.1</v>
      </c>
      <c r="G34" s="485">
        <v>23.11</v>
      </c>
      <c r="H34" s="486">
        <f t="shared" si="1"/>
        <v>22.436893203883493</v>
      </c>
    </row>
    <row r="35" spans="2:8" s="459" customFormat="1" ht="40.5" x14ac:dyDescent="0.25">
      <c r="B35" s="481" t="s">
        <v>208</v>
      </c>
      <c r="C35" s="601"/>
      <c r="D35" s="482" t="s">
        <v>12</v>
      </c>
      <c r="E35" s="487" t="s">
        <v>207</v>
      </c>
      <c r="F35" s="484">
        <v>0.1</v>
      </c>
      <c r="G35" s="485">
        <v>18.02</v>
      </c>
      <c r="H35" s="486">
        <f t="shared" si="1"/>
        <v>17.49514563106796</v>
      </c>
    </row>
    <row r="36" spans="2:8" s="459" customFormat="1" ht="51.75" customHeight="1" x14ac:dyDescent="0.25">
      <c r="B36" s="481" t="s">
        <v>368</v>
      </c>
      <c r="C36" s="602"/>
      <c r="D36" s="488" t="s">
        <v>12</v>
      </c>
      <c r="E36" s="489" t="s">
        <v>201</v>
      </c>
      <c r="F36" s="484">
        <v>0.1</v>
      </c>
      <c r="G36" s="490">
        <v>9.43</v>
      </c>
      <c r="H36" s="486">
        <f t="shared" si="1"/>
        <v>9.1553398058252426</v>
      </c>
    </row>
    <row r="37" spans="2:8" s="459" customFormat="1" ht="40.5" x14ac:dyDescent="0.25">
      <c r="B37" s="481" t="s">
        <v>209</v>
      </c>
      <c r="C37" s="601"/>
      <c r="D37" s="482" t="s">
        <v>12</v>
      </c>
      <c r="E37" s="487" t="s">
        <v>201</v>
      </c>
      <c r="F37" s="484">
        <v>0.1</v>
      </c>
      <c r="G37" s="485">
        <v>13.86</v>
      </c>
      <c r="H37" s="486">
        <f t="shared" si="1"/>
        <v>13.456310679611649</v>
      </c>
    </row>
    <row r="38" spans="2:8" s="459" customFormat="1" ht="41.25" thickBot="1" x14ac:dyDescent="0.3">
      <c r="B38" s="134" t="s">
        <v>185</v>
      </c>
      <c r="C38" s="603"/>
      <c r="D38" s="135" t="s">
        <v>12</v>
      </c>
      <c r="E38" s="136">
        <v>20</v>
      </c>
      <c r="F38" s="137">
        <v>0.1</v>
      </c>
      <c r="G38" s="138">
        <v>63.25</v>
      </c>
      <c r="H38" s="139">
        <v>61.35</v>
      </c>
    </row>
    <row r="39" spans="2:8" s="459" customFormat="1" ht="21" thickTop="1" x14ac:dyDescent="0.25">
      <c r="B39" s="140" t="s">
        <v>132</v>
      </c>
      <c r="C39" s="598" t="s">
        <v>4</v>
      </c>
      <c r="D39" s="123" t="s">
        <v>12</v>
      </c>
      <c r="E39" s="141" t="s">
        <v>134</v>
      </c>
      <c r="F39" s="124">
        <v>0.1</v>
      </c>
      <c r="G39" s="142">
        <v>15.64</v>
      </c>
      <c r="H39" s="125">
        <f t="shared" ref="H39:H53" si="2">G39/1.03</f>
        <v>15.184466019417476</v>
      </c>
    </row>
    <row r="40" spans="2:8" s="459" customFormat="1" ht="20.25" x14ac:dyDescent="0.25">
      <c r="B40" s="143" t="s">
        <v>133</v>
      </c>
      <c r="C40" s="598"/>
      <c r="D40" s="114" t="s">
        <v>12</v>
      </c>
      <c r="E40" s="144" t="s">
        <v>134</v>
      </c>
      <c r="F40" s="115">
        <v>0.1</v>
      </c>
      <c r="G40" s="142">
        <v>21.62</v>
      </c>
      <c r="H40" s="116">
        <f t="shared" si="2"/>
        <v>20.990291262135923</v>
      </c>
    </row>
    <row r="41" spans="2:8" s="459" customFormat="1" ht="40.5" x14ac:dyDescent="0.25">
      <c r="B41" s="145" t="s">
        <v>135</v>
      </c>
      <c r="C41" s="598"/>
      <c r="D41" s="114" t="s">
        <v>12</v>
      </c>
      <c r="E41" s="146" t="s">
        <v>136</v>
      </c>
      <c r="F41" s="115">
        <v>0.1</v>
      </c>
      <c r="G41" s="116">
        <v>5.78</v>
      </c>
      <c r="H41" s="116">
        <f t="shared" si="2"/>
        <v>5.6116504854368934</v>
      </c>
    </row>
    <row r="42" spans="2:8" s="459" customFormat="1" ht="40.5" x14ac:dyDescent="0.25">
      <c r="B42" s="145" t="s">
        <v>137</v>
      </c>
      <c r="C42" s="598"/>
      <c r="D42" s="114" t="s">
        <v>12</v>
      </c>
      <c r="E42" s="146">
        <v>200</v>
      </c>
      <c r="F42" s="115">
        <v>0.1</v>
      </c>
      <c r="G42" s="116">
        <v>106.95</v>
      </c>
      <c r="H42" s="116">
        <f t="shared" si="2"/>
        <v>103.83495145631068</v>
      </c>
    </row>
    <row r="43" spans="2:8" s="459" customFormat="1" ht="41.25" thickBot="1" x14ac:dyDescent="0.3">
      <c r="B43" s="147" t="s">
        <v>138</v>
      </c>
      <c r="C43" s="599"/>
      <c r="D43" s="117" t="s">
        <v>12</v>
      </c>
      <c r="E43" s="148">
        <v>100</v>
      </c>
      <c r="F43" s="118">
        <v>0.1</v>
      </c>
      <c r="G43" s="119">
        <v>202.4</v>
      </c>
      <c r="H43" s="119">
        <f t="shared" si="2"/>
        <v>196.50485436893203</v>
      </c>
    </row>
    <row r="44" spans="2:8" s="459" customFormat="1" ht="21" thickTop="1" x14ac:dyDescent="0.25">
      <c r="B44" s="149" t="s">
        <v>120</v>
      </c>
      <c r="C44" s="597" t="s">
        <v>4</v>
      </c>
      <c r="D44" s="120" t="s">
        <v>12</v>
      </c>
      <c r="E44" s="150" t="s">
        <v>127</v>
      </c>
      <c r="F44" s="121">
        <v>0.1</v>
      </c>
      <c r="G44" s="122">
        <v>26.75</v>
      </c>
      <c r="H44" s="122">
        <f t="shared" si="2"/>
        <v>25.970873786407765</v>
      </c>
    </row>
    <row r="45" spans="2:8" s="459" customFormat="1" ht="20.25" x14ac:dyDescent="0.25">
      <c r="B45" s="151" t="s">
        <v>125</v>
      </c>
      <c r="C45" s="598"/>
      <c r="D45" s="114" t="s">
        <v>12</v>
      </c>
      <c r="E45" s="146" t="s">
        <v>128</v>
      </c>
      <c r="F45" s="115">
        <v>0.1</v>
      </c>
      <c r="G45" s="116">
        <v>30.33</v>
      </c>
      <c r="H45" s="116">
        <f t="shared" si="2"/>
        <v>29.44660194174757</v>
      </c>
    </row>
    <row r="46" spans="2:8" s="459" customFormat="1" ht="21" thickBot="1" x14ac:dyDescent="0.3">
      <c r="B46" s="152" t="s">
        <v>126</v>
      </c>
      <c r="C46" s="599"/>
      <c r="D46" s="117" t="s">
        <v>12</v>
      </c>
      <c r="E46" s="148" t="s">
        <v>129</v>
      </c>
      <c r="F46" s="118">
        <v>0.1</v>
      </c>
      <c r="G46" s="119">
        <v>41.2</v>
      </c>
      <c r="H46" s="119">
        <f t="shared" si="2"/>
        <v>40</v>
      </c>
    </row>
    <row r="47" spans="2:8" s="459" customFormat="1" ht="41.25" thickTop="1" x14ac:dyDescent="0.25">
      <c r="B47" s="149" t="s">
        <v>179</v>
      </c>
      <c r="C47" s="597" t="s">
        <v>4</v>
      </c>
      <c r="D47" s="120" t="s">
        <v>12</v>
      </c>
      <c r="E47" s="150">
        <v>200</v>
      </c>
      <c r="F47" s="121">
        <v>0.1</v>
      </c>
      <c r="G47" s="122">
        <v>22.51</v>
      </c>
      <c r="H47" s="122">
        <f t="shared" si="2"/>
        <v>21.854368932038835</v>
      </c>
    </row>
    <row r="48" spans="2:8" s="459" customFormat="1" ht="40.5" x14ac:dyDescent="0.25">
      <c r="B48" s="151" t="s">
        <v>180</v>
      </c>
      <c r="C48" s="598"/>
      <c r="D48" s="114" t="s">
        <v>12</v>
      </c>
      <c r="E48" s="146">
        <v>130</v>
      </c>
      <c r="F48" s="115">
        <v>0.1</v>
      </c>
      <c r="G48" s="116">
        <v>32.659999999999997</v>
      </c>
      <c r="H48" s="116">
        <f t="shared" si="2"/>
        <v>31.708737864077666</v>
      </c>
    </row>
    <row r="49" spans="1:120" s="459" customFormat="1" ht="41.25" thickBot="1" x14ac:dyDescent="0.3">
      <c r="B49" s="152" t="s">
        <v>181</v>
      </c>
      <c r="C49" s="599"/>
      <c r="D49" s="117" t="s">
        <v>12</v>
      </c>
      <c r="E49" s="148">
        <v>80</v>
      </c>
      <c r="F49" s="118">
        <v>0.1</v>
      </c>
      <c r="G49" s="119">
        <v>49.34</v>
      </c>
      <c r="H49" s="119">
        <f t="shared" si="2"/>
        <v>47.902912621359228</v>
      </c>
    </row>
    <row r="50" spans="1:120" s="459" customFormat="1" ht="21" thickTop="1" x14ac:dyDescent="0.25">
      <c r="B50" s="153" t="s">
        <v>121</v>
      </c>
      <c r="C50" s="597" t="s">
        <v>4</v>
      </c>
      <c r="D50" s="123" t="s">
        <v>12</v>
      </c>
      <c r="E50" s="154" t="s">
        <v>130</v>
      </c>
      <c r="F50" s="124">
        <v>0.1</v>
      </c>
      <c r="G50" s="125">
        <v>20.83</v>
      </c>
      <c r="H50" s="125">
        <f t="shared" si="2"/>
        <v>20.223300970873783</v>
      </c>
    </row>
    <row r="51" spans="1:120" s="459" customFormat="1" ht="20.25" x14ac:dyDescent="0.25">
      <c r="B51" s="151" t="s">
        <v>122</v>
      </c>
      <c r="C51" s="598"/>
      <c r="D51" s="114" t="s">
        <v>12</v>
      </c>
      <c r="E51" s="146" t="s">
        <v>127</v>
      </c>
      <c r="F51" s="115">
        <v>0.1</v>
      </c>
      <c r="G51" s="116">
        <v>32.75</v>
      </c>
      <c r="H51" s="116">
        <f t="shared" si="2"/>
        <v>31.796116504854368</v>
      </c>
    </row>
    <row r="52" spans="1:120" s="459" customFormat="1" ht="20.25" x14ac:dyDescent="0.25">
      <c r="B52" s="151" t="s">
        <v>123</v>
      </c>
      <c r="C52" s="598"/>
      <c r="D52" s="114" t="s">
        <v>12</v>
      </c>
      <c r="E52" s="146" t="s">
        <v>128</v>
      </c>
      <c r="F52" s="115">
        <v>0.1</v>
      </c>
      <c r="G52" s="116">
        <v>47.46</v>
      </c>
      <c r="H52" s="116">
        <f t="shared" si="2"/>
        <v>46.077669902912618</v>
      </c>
    </row>
    <row r="53" spans="1:120" s="459" customFormat="1" ht="20.25" x14ac:dyDescent="0.25">
      <c r="B53" s="151" t="s">
        <v>124</v>
      </c>
      <c r="C53" s="598"/>
      <c r="D53" s="114" t="s">
        <v>12</v>
      </c>
      <c r="E53" s="146" t="s">
        <v>131</v>
      </c>
      <c r="F53" s="115">
        <v>0.1</v>
      </c>
      <c r="G53" s="116">
        <v>59.68</v>
      </c>
      <c r="H53" s="116">
        <f t="shared" si="2"/>
        <v>57.94174757281553</v>
      </c>
    </row>
    <row r="54" spans="1:120" s="459" customFormat="1" ht="20.25" x14ac:dyDescent="0.25">
      <c r="B54" s="155" t="s">
        <v>119</v>
      </c>
      <c r="C54" s="598"/>
      <c r="D54" s="156" t="s">
        <v>12</v>
      </c>
      <c r="E54" s="157" t="s">
        <v>131</v>
      </c>
      <c r="F54" s="158">
        <v>0.1</v>
      </c>
      <c r="G54" s="159">
        <v>74.25</v>
      </c>
      <c r="H54" s="159">
        <f>G54/1.03</f>
        <v>72.087378640776691</v>
      </c>
    </row>
    <row r="55" spans="1:120" s="459" customFormat="1" ht="20.25" x14ac:dyDescent="0.25">
      <c r="B55" s="593" t="s">
        <v>193</v>
      </c>
      <c r="C55" s="594"/>
      <c r="D55" s="594"/>
      <c r="E55" s="594"/>
      <c r="F55" s="594"/>
      <c r="G55" s="594"/>
      <c r="H55" s="595"/>
    </row>
    <row r="56" spans="1:120" s="459" customFormat="1" ht="60.75" x14ac:dyDescent="0.25">
      <c r="B56" s="160" t="s">
        <v>194</v>
      </c>
      <c r="C56" s="590" t="s">
        <v>3</v>
      </c>
      <c r="D56" s="161" t="s">
        <v>12</v>
      </c>
      <c r="E56" s="162">
        <v>200</v>
      </c>
      <c r="F56" s="163">
        <v>0.1</v>
      </c>
      <c r="G56" s="164">
        <v>22.38</v>
      </c>
      <c r="H56" s="164">
        <f>G56/1.03</f>
        <v>21.728155339805824</v>
      </c>
    </row>
    <row r="57" spans="1:120" s="459" customFormat="1" ht="60.75" x14ac:dyDescent="0.25">
      <c r="B57" s="165" t="s">
        <v>195</v>
      </c>
      <c r="C57" s="591"/>
      <c r="D57" s="166" t="s">
        <v>12</v>
      </c>
      <c r="E57" s="167">
        <v>200</v>
      </c>
      <c r="F57" s="168">
        <v>0.1</v>
      </c>
      <c r="G57" s="169">
        <v>32.57</v>
      </c>
      <c r="H57" s="169">
        <f>G57/1.03</f>
        <v>31.621359223300971</v>
      </c>
    </row>
    <row r="58" spans="1:120" s="459" customFormat="1" ht="60.75" x14ac:dyDescent="0.25">
      <c r="B58" s="165" t="s">
        <v>196</v>
      </c>
      <c r="C58" s="592"/>
      <c r="D58" s="166" t="s">
        <v>12</v>
      </c>
      <c r="E58" s="170">
        <v>120</v>
      </c>
      <c r="F58" s="171">
        <v>0.1</v>
      </c>
      <c r="G58" s="172">
        <v>44.38</v>
      </c>
      <c r="H58" s="169">
        <f>G58/1.03</f>
        <v>43.087378640776699</v>
      </c>
    </row>
    <row r="59" spans="1:120" s="479" customFormat="1" ht="20.25" x14ac:dyDescent="0.3">
      <c r="A59" s="93"/>
      <c r="G59" s="480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</row>
    <row r="60" spans="1:120" s="479" customFormat="1" ht="20.25" x14ac:dyDescent="0.3">
      <c r="A60" s="93"/>
      <c r="G60" s="480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</row>
    <row r="61" spans="1:120" s="479" customFormat="1" ht="20.25" x14ac:dyDescent="0.3">
      <c r="A61" s="93"/>
      <c r="G61" s="480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</row>
    <row r="62" spans="1:120" s="479" customFormat="1" ht="20.25" x14ac:dyDescent="0.3">
      <c r="A62" s="93"/>
      <c r="G62" s="480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</row>
    <row r="63" spans="1:120" s="479" customFormat="1" ht="20.25" x14ac:dyDescent="0.3">
      <c r="A63" s="93"/>
      <c r="G63" s="480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</row>
    <row r="64" spans="1:120" s="479" customFormat="1" ht="20.25" x14ac:dyDescent="0.3">
      <c r="A64" s="93"/>
      <c r="G64" s="480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</row>
    <row r="65" spans="1:120" s="479" customFormat="1" ht="20.25" x14ac:dyDescent="0.3">
      <c r="A65" s="93"/>
      <c r="G65" s="480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</row>
    <row r="66" spans="1:120" s="479" customFormat="1" ht="20.25" x14ac:dyDescent="0.3">
      <c r="A66" s="93"/>
      <c r="G66" s="480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</row>
    <row r="67" spans="1:120" s="479" customFormat="1" ht="20.25" x14ac:dyDescent="0.3">
      <c r="A67" s="93"/>
      <c r="G67" s="480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</row>
    <row r="68" spans="1:120" s="479" customFormat="1" ht="20.25" x14ac:dyDescent="0.3">
      <c r="A68" s="93"/>
      <c r="G68" s="480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</row>
    <row r="69" spans="1:120" s="479" customFormat="1" ht="20.25" x14ac:dyDescent="0.3">
      <c r="A69" s="93"/>
      <c r="G69" s="480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</row>
    <row r="70" spans="1:120" s="479" customFormat="1" ht="20.25" x14ac:dyDescent="0.3">
      <c r="A70" s="93"/>
      <c r="G70" s="480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</row>
    <row r="71" spans="1:120" s="479" customFormat="1" ht="20.25" x14ac:dyDescent="0.3">
      <c r="A71" s="93"/>
      <c r="G71" s="480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</row>
    <row r="72" spans="1:120" s="479" customFormat="1" ht="20.25" x14ac:dyDescent="0.3">
      <c r="A72" s="93"/>
      <c r="G72" s="480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</row>
    <row r="73" spans="1:120" s="479" customFormat="1" ht="20.25" x14ac:dyDescent="0.3">
      <c r="A73" s="93"/>
      <c r="G73" s="480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</row>
    <row r="74" spans="1:120" s="479" customFormat="1" ht="20.25" x14ac:dyDescent="0.3">
      <c r="A74" s="93"/>
      <c r="G74" s="480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</row>
    <row r="75" spans="1:120" s="479" customFormat="1" ht="20.25" x14ac:dyDescent="0.3">
      <c r="A75" s="93"/>
      <c r="G75" s="480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</row>
    <row r="76" spans="1:120" s="479" customFormat="1" ht="20.25" x14ac:dyDescent="0.3">
      <c r="A76" s="93"/>
      <c r="G76" s="480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</row>
    <row r="77" spans="1:120" s="479" customFormat="1" ht="20.25" x14ac:dyDescent="0.3">
      <c r="A77" s="93"/>
      <c r="G77" s="480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</row>
    <row r="78" spans="1:120" s="479" customFormat="1" ht="20.25" x14ac:dyDescent="0.3">
      <c r="A78" s="93"/>
      <c r="G78" s="480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</row>
    <row r="79" spans="1:120" s="479" customFormat="1" ht="20.25" x14ac:dyDescent="0.3">
      <c r="A79" s="93"/>
      <c r="G79" s="480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</row>
    <row r="80" spans="1:120" s="479" customFormat="1" ht="20.25" x14ac:dyDescent="0.3">
      <c r="A80" s="93"/>
      <c r="G80" s="480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</row>
    <row r="81" spans="1:120" s="479" customFormat="1" ht="20.25" x14ac:dyDescent="0.3">
      <c r="A81" s="93"/>
      <c r="G81" s="480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</row>
    <row r="82" spans="1:120" s="479" customFormat="1" ht="20.25" x14ac:dyDescent="0.3">
      <c r="A82" s="93"/>
      <c r="G82" s="480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</row>
    <row r="83" spans="1:120" s="479" customFormat="1" ht="20.25" x14ac:dyDescent="0.3">
      <c r="A83" s="93"/>
      <c r="G83" s="480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</row>
    <row r="84" spans="1:120" s="479" customFormat="1" ht="20.25" x14ac:dyDescent="0.3">
      <c r="A84" s="93"/>
      <c r="G84" s="480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</row>
    <row r="85" spans="1:120" s="479" customFormat="1" ht="20.25" x14ac:dyDescent="0.3">
      <c r="A85" s="93"/>
      <c r="G85" s="480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</row>
    <row r="86" spans="1:120" s="479" customFormat="1" ht="20.25" x14ac:dyDescent="0.3">
      <c r="A86" s="93"/>
      <c r="G86" s="480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</row>
    <row r="87" spans="1:120" s="479" customFormat="1" ht="20.25" x14ac:dyDescent="0.3">
      <c r="A87" s="93"/>
      <c r="G87" s="480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</row>
    <row r="88" spans="1:120" s="479" customFormat="1" ht="20.25" x14ac:dyDescent="0.3">
      <c r="A88" s="93"/>
      <c r="G88" s="480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</row>
    <row r="89" spans="1:120" s="479" customFormat="1" ht="20.25" x14ac:dyDescent="0.3">
      <c r="A89" s="93"/>
      <c r="G89" s="480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</row>
    <row r="90" spans="1:120" s="479" customFormat="1" ht="20.25" x14ac:dyDescent="0.3">
      <c r="A90" s="93"/>
      <c r="G90" s="480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</row>
    <row r="91" spans="1:120" s="479" customFormat="1" ht="20.25" x14ac:dyDescent="0.3">
      <c r="A91" s="93"/>
      <c r="G91" s="480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</row>
    <row r="92" spans="1:120" s="479" customFormat="1" ht="20.25" x14ac:dyDescent="0.3">
      <c r="A92" s="93"/>
      <c r="G92" s="480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</row>
    <row r="93" spans="1:120" s="479" customFormat="1" ht="20.25" x14ac:dyDescent="0.3">
      <c r="A93" s="93"/>
      <c r="G93" s="480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</row>
    <row r="94" spans="1:120" s="479" customFormat="1" ht="20.25" x14ac:dyDescent="0.3">
      <c r="A94" s="93"/>
      <c r="G94" s="480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</row>
    <row r="95" spans="1:120" s="479" customFormat="1" ht="20.25" x14ac:dyDescent="0.3">
      <c r="A95" s="93"/>
      <c r="G95" s="480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</row>
    <row r="96" spans="1:120" s="479" customFormat="1" ht="20.25" x14ac:dyDescent="0.3">
      <c r="A96" s="93"/>
      <c r="G96" s="480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</row>
    <row r="97" spans="1:120" s="479" customFormat="1" ht="20.25" x14ac:dyDescent="0.3">
      <c r="A97" s="93"/>
      <c r="G97" s="480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</row>
    <row r="98" spans="1:120" s="479" customFormat="1" ht="20.25" x14ac:dyDescent="0.3">
      <c r="A98" s="93"/>
      <c r="G98" s="480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</row>
    <row r="99" spans="1:120" s="479" customFormat="1" ht="20.25" x14ac:dyDescent="0.3">
      <c r="A99" s="93"/>
      <c r="G99" s="480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</row>
    <row r="100" spans="1:120" s="479" customFormat="1" ht="20.25" x14ac:dyDescent="0.3">
      <c r="A100" s="93"/>
      <c r="G100" s="480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</row>
    <row r="101" spans="1:120" s="479" customFormat="1" ht="20.25" x14ac:dyDescent="0.3">
      <c r="A101" s="93"/>
      <c r="G101" s="480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</row>
    <row r="102" spans="1:120" s="479" customFormat="1" ht="20.25" x14ac:dyDescent="0.3">
      <c r="A102" s="93"/>
      <c r="G102" s="480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</row>
    <row r="103" spans="1:120" s="479" customFormat="1" ht="20.25" x14ac:dyDescent="0.3">
      <c r="A103" s="93"/>
      <c r="G103" s="480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</row>
    <row r="104" spans="1:120" s="479" customFormat="1" ht="20.25" x14ac:dyDescent="0.3">
      <c r="A104" s="93"/>
      <c r="G104" s="480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</row>
    <row r="105" spans="1:120" s="479" customFormat="1" ht="20.25" x14ac:dyDescent="0.3">
      <c r="A105" s="93"/>
      <c r="G105" s="480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</row>
    <row r="106" spans="1:120" x14ac:dyDescent="0.25">
      <c r="B106" s="3"/>
      <c r="C106" s="3"/>
      <c r="I106" s="3"/>
      <c r="J106" s="3"/>
      <c r="K106" s="3"/>
    </row>
    <row r="107" spans="1:120" x14ac:dyDescent="0.25">
      <c r="B107" s="3"/>
      <c r="C107" s="3"/>
      <c r="I107" s="3"/>
      <c r="J107" s="3"/>
      <c r="K107" s="3"/>
    </row>
    <row r="108" spans="1:120" x14ac:dyDescent="0.25">
      <c r="B108" s="3"/>
      <c r="C108" s="3"/>
      <c r="I108" s="3"/>
      <c r="J108" s="3"/>
      <c r="K108" s="3"/>
    </row>
    <row r="109" spans="1:120" x14ac:dyDescent="0.25">
      <c r="B109" s="3"/>
      <c r="C109" s="3"/>
      <c r="I109" s="3"/>
      <c r="J109" s="3"/>
      <c r="K109" s="3"/>
    </row>
    <row r="110" spans="1:120" x14ac:dyDescent="0.25">
      <c r="B110" s="3"/>
      <c r="C110" s="3"/>
      <c r="I110" s="3"/>
      <c r="J110" s="3"/>
      <c r="K110" s="3"/>
    </row>
    <row r="111" spans="1:120" x14ac:dyDescent="0.25"/>
    <row r="112" spans="1:120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</sheetData>
  <mergeCells count="22">
    <mergeCell ref="C56:C58"/>
    <mergeCell ref="B55:H55"/>
    <mergeCell ref="B13:E13"/>
    <mergeCell ref="C44:C46"/>
    <mergeCell ref="C47:C49"/>
    <mergeCell ref="C50:C54"/>
    <mergeCell ref="C39:C43"/>
    <mergeCell ref="C19:C38"/>
    <mergeCell ref="B15:E15"/>
    <mergeCell ref="B18:H18"/>
    <mergeCell ref="B1:H2"/>
    <mergeCell ref="B3:E3"/>
    <mergeCell ref="B17:E17"/>
    <mergeCell ref="B10:E10"/>
    <mergeCell ref="B8:E8"/>
    <mergeCell ref="B4:H5"/>
    <mergeCell ref="B7:E7"/>
    <mergeCell ref="B6:E6"/>
    <mergeCell ref="B9:E9"/>
    <mergeCell ref="B14:E14"/>
    <mergeCell ref="B16:E16"/>
    <mergeCell ref="B11:H1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K274"/>
  <sheetViews>
    <sheetView topLeftCell="A22" zoomScale="70" zoomScaleNormal="70" workbookViewId="0">
      <selection activeCell="E15" sqref="E15"/>
    </sheetView>
  </sheetViews>
  <sheetFormatPr defaultColWidth="9.140625" defaultRowHeight="0" customHeight="1" zeroHeight="1" x14ac:dyDescent="0.25"/>
  <cols>
    <col min="1" max="1" width="2.42578125" style="5" customWidth="1"/>
    <col min="2" max="2" width="66.28515625" style="6" customWidth="1"/>
    <col min="3" max="3" width="40.2851562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329" customWidth="1"/>
    <col min="8" max="8" width="21.85546875" style="329" customWidth="1"/>
    <col min="9" max="115" width="9.140625" style="5"/>
    <col min="116" max="16371" width="9.140625" style="3"/>
    <col min="16372" max="16384" width="11.85546875" style="3" customWidth="1"/>
  </cols>
  <sheetData>
    <row r="1" spans="1:115" ht="15.75" x14ac:dyDescent="0.25">
      <c r="B1" s="581" t="s">
        <v>145</v>
      </c>
      <c r="C1" s="582"/>
      <c r="D1" s="582"/>
      <c r="E1" s="582"/>
      <c r="F1" s="582"/>
      <c r="G1" s="582"/>
      <c r="H1" s="582"/>
    </row>
    <row r="2" spans="1:115" ht="53.1" customHeight="1" x14ac:dyDescent="0.25">
      <c r="B2" s="583"/>
      <c r="C2" s="584"/>
      <c r="D2" s="584"/>
      <c r="E2" s="584"/>
      <c r="F2" s="584"/>
      <c r="G2" s="584"/>
      <c r="H2" s="584"/>
    </row>
    <row r="3" spans="1:115" s="479" customFormat="1" ht="44.25" customHeight="1" x14ac:dyDescent="0.3">
      <c r="A3" s="93"/>
      <c r="B3" s="585" t="s">
        <v>0</v>
      </c>
      <c r="C3" s="586"/>
      <c r="D3" s="586"/>
      <c r="E3" s="586"/>
      <c r="F3" s="82" t="s">
        <v>8</v>
      </c>
      <c r="G3" s="83" t="s">
        <v>183</v>
      </c>
      <c r="H3" s="83" t="s">
        <v>184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</row>
    <row r="4" spans="1:115" s="478" customFormat="1" ht="30" customHeight="1" x14ac:dyDescent="0.25">
      <c r="A4" s="473"/>
      <c r="B4" s="616" t="s">
        <v>29</v>
      </c>
      <c r="C4" s="616"/>
      <c r="D4" s="616"/>
      <c r="E4" s="616"/>
      <c r="F4" s="616"/>
      <c r="G4" s="616"/>
      <c r="H4" s="616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3"/>
      <c r="AJ4" s="473"/>
      <c r="AK4" s="473"/>
      <c r="AL4" s="473"/>
      <c r="AM4" s="473"/>
      <c r="AN4" s="473"/>
      <c r="AO4" s="473"/>
      <c r="AP4" s="473"/>
      <c r="AQ4" s="473"/>
      <c r="AR4" s="473"/>
      <c r="AS4" s="473"/>
      <c r="AT4" s="473"/>
      <c r="AU4" s="473"/>
      <c r="AV4" s="473"/>
      <c r="AW4" s="473"/>
      <c r="AX4" s="473"/>
      <c r="AY4" s="473"/>
      <c r="AZ4" s="473"/>
      <c r="BA4" s="473"/>
      <c r="BB4" s="473"/>
      <c r="BC4" s="473"/>
      <c r="BD4" s="473"/>
      <c r="BE4" s="473"/>
      <c r="BF4" s="473"/>
      <c r="BG4" s="473"/>
      <c r="BH4" s="473"/>
      <c r="BI4" s="473"/>
      <c r="BJ4" s="473"/>
      <c r="BK4" s="473"/>
      <c r="BL4" s="473"/>
      <c r="BM4" s="473"/>
      <c r="BN4" s="473"/>
      <c r="BO4" s="473"/>
      <c r="BP4" s="473"/>
      <c r="BQ4" s="473"/>
      <c r="BR4" s="473"/>
      <c r="BS4" s="473"/>
      <c r="BT4" s="473"/>
      <c r="BU4" s="473"/>
      <c r="BV4" s="473"/>
      <c r="BW4" s="473"/>
      <c r="BX4" s="473"/>
      <c r="BY4" s="473"/>
      <c r="BZ4" s="473"/>
      <c r="CA4" s="473"/>
      <c r="CB4" s="473"/>
      <c r="CC4" s="473"/>
      <c r="CD4" s="473"/>
      <c r="CE4" s="473"/>
      <c r="CF4" s="473"/>
      <c r="CG4" s="473"/>
      <c r="CH4" s="473"/>
      <c r="CI4" s="473"/>
      <c r="CJ4" s="473"/>
      <c r="CK4" s="473"/>
      <c r="CL4" s="473"/>
      <c r="CM4" s="473"/>
      <c r="CN4" s="473"/>
      <c r="CO4" s="473"/>
      <c r="CP4" s="473"/>
      <c r="CQ4" s="473"/>
      <c r="CR4" s="473"/>
      <c r="CS4" s="473"/>
      <c r="CT4" s="473"/>
      <c r="CU4" s="473"/>
      <c r="CV4" s="473"/>
      <c r="CW4" s="473"/>
      <c r="CX4" s="473"/>
      <c r="CY4" s="473"/>
      <c r="CZ4" s="473"/>
      <c r="DA4" s="473"/>
      <c r="DB4" s="473"/>
      <c r="DC4" s="473"/>
      <c r="DD4" s="473"/>
      <c r="DE4" s="473"/>
      <c r="DF4" s="473"/>
      <c r="DG4" s="473"/>
      <c r="DH4" s="473"/>
      <c r="DI4" s="473"/>
      <c r="DJ4" s="473"/>
      <c r="DK4" s="473"/>
    </row>
    <row r="5" spans="1:115" s="479" customFormat="1" ht="26.25" customHeight="1" x14ac:dyDescent="0.3">
      <c r="A5" s="93"/>
      <c r="B5" s="89" t="s">
        <v>13</v>
      </c>
      <c r="C5" s="617" t="s">
        <v>230</v>
      </c>
      <c r="D5" s="90" t="s">
        <v>12</v>
      </c>
      <c r="E5" s="91">
        <v>110</v>
      </c>
      <c r="F5" s="92">
        <v>0.1</v>
      </c>
      <c r="G5" s="90">
        <v>26.81</v>
      </c>
      <c r="H5" s="90">
        <f t="shared" ref="H5:H10" si="0">G5/1.03</f>
        <v>26.029126213592232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</row>
    <row r="6" spans="1:115" s="479" customFormat="1" ht="26.25" customHeight="1" x14ac:dyDescent="0.3">
      <c r="A6" s="93"/>
      <c r="B6" s="94" t="s">
        <v>31</v>
      </c>
      <c r="C6" s="617"/>
      <c r="D6" s="95" t="s">
        <v>5</v>
      </c>
      <c r="E6" s="96">
        <v>55</v>
      </c>
      <c r="F6" s="97">
        <v>0.1</v>
      </c>
      <c r="G6" s="90">
        <v>40.200000000000003</v>
      </c>
      <c r="H6" s="90">
        <f t="shared" si="0"/>
        <v>39.029126213592235</v>
      </c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</row>
    <row r="7" spans="1:115" s="479" customFormat="1" ht="26.25" customHeight="1" thickBot="1" x14ac:dyDescent="0.35">
      <c r="A7" s="93"/>
      <c r="B7" s="98" t="s">
        <v>14</v>
      </c>
      <c r="C7" s="618"/>
      <c r="D7" s="99" t="s">
        <v>12</v>
      </c>
      <c r="E7" s="100">
        <v>55</v>
      </c>
      <c r="F7" s="101">
        <v>0.1</v>
      </c>
      <c r="G7" s="99">
        <v>53.6</v>
      </c>
      <c r="H7" s="99">
        <f t="shared" si="0"/>
        <v>52.038834951456309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</row>
    <row r="8" spans="1:115" s="479" customFormat="1" ht="26.25" customHeight="1" thickTop="1" x14ac:dyDescent="0.3">
      <c r="A8" s="93"/>
      <c r="B8" s="102" t="s">
        <v>92</v>
      </c>
      <c r="C8" s="619" t="s">
        <v>231</v>
      </c>
      <c r="D8" s="103" t="s">
        <v>12</v>
      </c>
      <c r="E8" s="104">
        <v>110</v>
      </c>
      <c r="F8" s="105">
        <v>0.1</v>
      </c>
      <c r="G8" s="90">
        <v>26.81</v>
      </c>
      <c r="H8" s="103">
        <f t="shared" si="0"/>
        <v>26.029126213592232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</row>
    <row r="9" spans="1:115" s="479" customFormat="1" ht="26.25" customHeight="1" x14ac:dyDescent="0.3">
      <c r="A9" s="93"/>
      <c r="B9" s="106" t="s">
        <v>93</v>
      </c>
      <c r="C9" s="620"/>
      <c r="D9" s="107" t="s">
        <v>12</v>
      </c>
      <c r="E9" s="108">
        <v>55</v>
      </c>
      <c r="F9" s="109">
        <v>0.1</v>
      </c>
      <c r="G9" s="90">
        <v>40.200000000000003</v>
      </c>
      <c r="H9" s="107">
        <f t="shared" si="0"/>
        <v>39.029126213592235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</row>
    <row r="10" spans="1:115" s="479" customFormat="1" ht="26.25" customHeight="1" x14ac:dyDescent="0.3">
      <c r="A10" s="93"/>
      <c r="B10" s="106" t="s">
        <v>94</v>
      </c>
      <c r="C10" s="620"/>
      <c r="D10" s="107" t="s">
        <v>12</v>
      </c>
      <c r="E10" s="108">
        <v>55</v>
      </c>
      <c r="F10" s="109">
        <v>0.1</v>
      </c>
      <c r="G10" s="265">
        <v>53.6</v>
      </c>
      <c r="H10" s="107">
        <f t="shared" si="0"/>
        <v>52.038834951456309</v>
      </c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</row>
    <row r="11" spans="1:115" s="478" customFormat="1" ht="30.75" customHeight="1" x14ac:dyDescent="0.25">
      <c r="A11" s="473"/>
      <c r="B11" s="616" t="s">
        <v>45</v>
      </c>
      <c r="C11" s="616"/>
      <c r="D11" s="616"/>
      <c r="E11" s="616"/>
      <c r="F11" s="616"/>
      <c r="G11" s="604"/>
      <c r="H11" s="616"/>
      <c r="I11" s="473"/>
      <c r="J11" s="473"/>
      <c r="K11" s="473"/>
      <c r="L11" s="473"/>
      <c r="M11" s="473"/>
      <c r="N11" s="473"/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73"/>
      <c r="AJ11" s="473"/>
      <c r="AK11" s="473"/>
      <c r="AL11" s="473"/>
      <c r="AM11" s="473"/>
      <c r="AN11" s="473"/>
      <c r="AO11" s="473"/>
      <c r="AP11" s="473"/>
      <c r="AQ11" s="473"/>
      <c r="AR11" s="473"/>
      <c r="AS11" s="473"/>
      <c r="AT11" s="473"/>
      <c r="AU11" s="473"/>
      <c r="AV11" s="473"/>
      <c r="AW11" s="473"/>
      <c r="AX11" s="473"/>
      <c r="AY11" s="473"/>
      <c r="AZ11" s="473"/>
      <c r="BA11" s="473"/>
      <c r="BB11" s="473"/>
      <c r="BC11" s="473"/>
      <c r="BD11" s="473"/>
      <c r="BE11" s="473"/>
      <c r="BF11" s="473"/>
      <c r="BG11" s="473"/>
      <c r="BH11" s="473"/>
      <c r="BI11" s="473"/>
      <c r="BJ11" s="473"/>
      <c r="BK11" s="473"/>
      <c r="BL11" s="473"/>
      <c r="BM11" s="473"/>
      <c r="BN11" s="473"/>
      <c r="BO11" s="473"/>
      <c r="BP11" s="473"/>
      <c r="BQ11" s="473"/>
      <c r="BR11" s="473"/>
      <c r="BS11" s="473"/>
      <c r="BT11" s="473"/>
      <c r="BU11" s="473"/>
      <c r="BV11" s="473"/>
      <c r="BW11" s="473"/>
      <c r="BX11" s="473"/>
      <c r="BY11" s="473"/>
      <c r="BZ11" s="473"/>
      <c r="CA11" s="473"/>
      <c r="CB11" s="473"/>
      <c r="CC11" s="473"/>
      <c r="CD11" s="473"/>
      <c r="CE11" s="473"/>
      <c r="CF11" s="473"/>
      <c r="CG11" s="473"/>
      <c r="CH11" s="473"/>
      <c r="CI11" s="473"/>
      <c r="CJ11" s="473"/>
      <c r="CK11" s="473"/>
      <c r="CL11" s="473"/>
      <c r="CM11" s="473"/>
      <c r="CN11" s="473"/>
      <c r="CO11" s="473"/>
      <c r="CP11" s="473"/>
      <c r="CQ11" s="473"/>
      <c r="CR11" s="473"/>
      <c r="CS11" s="473"/>
      <c r="CT11" s="473"/>
      <c r="CU11" s="473"/>
      <c r="CV11" s="473"/>
      <c r="CW11" s="473"/>
      <c r="CX11" s="473"/>
      <c r="CY11" s="473"/>
      <c r="CZ11" s="473"/>
      <c r="DA11" s="473"/>
      <c r="DB11" s="473"/>
      <c r="DC11" s="473"/>
      <c r="DD11" s="473"/>
      <c r="DE11" s="473"/>
      <c r="DF11" s="473"/>
      <c r="DG11" s="473"/>
      <c r="DH11" s="473"/>
      <c r="DI11" s="473"/>
      <c r="DJ11" s="473"/>
      <c r="DK11" s="473"/>
    </row>
    <row r="12" spans="1:115" s="504" customFormat="1" ht="27" customHeight="1" x14ac:dyDescent="0.3">
      <c r="A12" s="502"/>
      <c r="B12" s="110" t="s">
        <v>18</v>
      </c>
      <c r="C12" s="426" t="s">
        <v>371</v>
      </c>
      <c r="D12" s="503" t="s">
        <v>5</v>
      </c>
      <c r="E12" s="427">
        <v>160</v>
      </c>
      <c r="F12" s="113">
        <v>0.1</v>
      </c>
      <c r="G12" s="428">
        <v>29.1</v>
      </c>
      <c r="H12" s="267">
        <f t="shared" ref="H12:H13" si="1">G12/1.03</f>
        <v>28.252427184466018</v>
      </c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502"/>
      <c r="V12" s="502"/>
      <c r="W12" s="502"/>
      <c r="X12" s="502"/>
      <c r="Y12" s="502"/>
      <c r="Z12" s="502"/>
      <c r="AA12" s="502"/>
      <c r="AB12" s="502"/>
      <c r="AC12" s="502"/>
      <c r="AD12" s="502"/>
      <c r="AE12" s="502"/>
      <c r="AF12" s="502"/>
      <c r="AG12" s="502"/>
      <c r="AH12" s="502"/>
      <c r="AI12" s="502"/>
      <c r="AJ12" s="502"/>
      <c r="AK12" s="502"/>
      <c r="AL12" s="502"/>
      <c r="AM12" s="502"/>
      <c r="AN12" s="502"/>
      <c r="AO12" s="502"/>
      <c r="AP12" s="502"/>
      <c r="AQ12" s="502"/>
      <c r="AR12" s="502"/>
      <c r="AS12" s="502"/>
      <c r="AT12" s="502"/>
      <c r="AU12" s="502"/>
      <c r="AV12" s="502"/>
      <c r="AW12" s="502"/>
      <c r="AX12" s="502"/>
      <c r="AY12" s="502"/>
      <c r="AZ12" s="502"/>
      <c r="BA12" s="502"/>
      <c r="BB12" s="502"/>
      <c r="BC12" s="502"/>
      <c r="BD12" s="502"/>
      <c r="BE12" s="502"/>
      <c r="BF12" s="502"/>
      <c r="BG12" s="502"/>
      <c r="BH12" s="502"/>
      <c r="BI12" s="502"/>
      <c r="BJ12" s="502"/>
      <c r="BK12" s="502"/>
      <c r="BL12" s="502"/>
      <c r="BM12" s="502"/>
      <c r="BN12" s="502"/>
      <c r="BO12" s="502"/>
      <c r="BP12" s="502"/>
      <c r="BQ12" s="502"/>
      <c r="BR12" s="502"/>
      <c r="BS12" s="502"/>
      <c r="BT12" s="502"/>
      <c r="BU12" s="502"/>
      <c r="BV12" s="502"/>
      <c r="BW12" s="502"/>
      <c r="BX12" s="502"/>
      <c r="BY12" s="502"/>
      <c r="BZ12" s="502"/>
      <c r="CA12" s="502"/>
      <c r="CB12" s="502"/>
      <c r="CC12" s="502"/>
      <c r="CD12" s="502"/>
      <c r="CE12" s="502"/>
      <c r="CF12" s="502"/>
      <c r="CG12" s="502"/>
      <c r="CH12" s="502"/>
      <c r="CI12" s="502"/>
      <c r="CJ12" s="502"/>
      <c r="CK12" s="502"/>
      <c r="CL12" s="502"/>
      <c r="CM12" s="502"/>
      <c r="CN12" s="502"/>
      <c r="CO12" s="502"/>
      <c r="CP12" s="502"/>
      <c r="CQ12" s="502"/>
      <c r="CR12" s="502"/>
      <c r="CS12" s="502"/>
      <c r="CT12" s="502"/>
      <c r="CU12" s="502"/>
      <c r="CV12" s="502"/>
      <c r="CW12" s="502"/>
      <c r="CX12" s="502"/>
      <c r="CY12" s="502"/>
      <c r="CZ12" s="502"/>
      <c r="DA12" s="502"/>
      <c r="DB12" s="502"/>
      <c r="DC12" s="502"/>
      <c r="DD12" s="502"/>
      <c r="DE12" s="502"/>
      <c r="DF12" s="502"/>
      <c r="DG12" s="502"/>
      <c r="DH12" s="502"/>
      <c r="DI12" s="502"/>
      <c r="DJ12" s="502"/>
      <c r="DK12" s="502"/>
    </row>
    <row r="13" spans="1:115" s="504" customFormat="1" ht="27" customHeight="1" x14ac:dyDescent="0.3">
      <c r="A13" s="502"/>
      <c r="B13" s="110" t="s">
        <v>25</v>
      </c>
      <c r="C13" s="426" t="s">
        <v>371</v>
      </c>
      <c r="D13" s="503" t="s">
        <v>5</v>
      </c>
      <c r="E13" s="427">
        <v>300</v>
      </c>
      <c r="F13" s="113">
        <v>0.1</v>
      </c>
      <c r="G13" s="428">
        <v>22.5</v>
      </c>
      <c r="H13" s="267">
        <f t="shared" si="1"/>
        <v>21.844660194174757</v>
      </c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2"/>
      <c r="AD13" s="502"/>
      <c r="AE13" s="502"/>
      <c r="AF13" s="502"/>
      <c r="AG13" s="502"/>
      <c r="AH13" s="502"/>
      <c r="AI13" s="502"/>
      <c r="AJ13" s="502"/>
      <c r="AK13" s="502"/>
      <c r="AL13" s="502"/>
      <c r="AM13" s="502"/>
      <c r="AN13" s="502"/>
      <c r="AO13" s="502"/>
      <c r="AP13" s="502"/>
      <c r="AQ13" s="502"/>
      <c r="AR13" s="502"/>
      <c r="AS13" s="502"/>
      <c r="AT13" s="502"/>
      <c r="AU13" s="502"/>
      <c r="AV13" s="502"/>
      <c r="AW13" s="502"/>
      <c r="AX13" s="502"/>
      <c r="AY13" s="502"/>
      <c r="AZ13" s="502"/>
      <c r="BA13" s="502"/>
      <c r="BB13" s="502"/>
      <c r="BC13" s="502"/>
      <c r="BD13" s="502"/>
      <c r="BE13" s="502"/>
      <c r="BF13" s="502"/>
      <c r="BG13" s="502"/>
      <c r="BH13" s="502"/>
      <c r="BI13" s="502"/>
      <c r="BJ13" s="502"/>
      <c r="BK13" s="502"/>
      <c r="BL13" s="502"/>
      <c r="BM13" s="502"/>
      <c r="BN13" s="502"/>
      <c r="BO13" s="502"/>
      <c r="BP13" s="502"/>
      <c r="BQ13" s="502"/>
      <c r="BR13" s="502"/>
      <c r="BS13" s="502"/>
      <c r="BT13" s="502"/>
      <c r="BU13" s="502"/>
      <c r="BV13" s="502"/>
      <c r="BW13" s="502"/>
      <c r="BX13" s="502"/>
      <c r="BY13" s="502"/>
      <c r="BZ13" s="502"/>
      <c r="CA13" s="502"/>
      <c r="CB13" s="502"/>
      <c r="CC13" s="502"/>
      <c r="CD13" s="502"/>
      <c r="CE13" s="502"/>
      <c r="CF13" s="502"/>
      <c r="CG13" s="502"/>
      <c r="CH13" s="502"/>
      <c r="CI13" s="502"/>
      <c r="CJ13" s="502"/>
      <c r="CK13" s="502"/>
      <c r="CL13" s="502"/>
      <c r="CM13" s="502"/>
      <c r="CN13" s="502"/>
      <c r="CO13" s="502"/>
      <c r="CP13" s="502"/>
      <c r="CQ13" s="502"/>
      <c r="CR13" s="502"/>
      <c r="CS13" s="502"/>
      <c r="CT13" s="502"/>
      <c r="CU13" s="502"/>
      <c r="CV13" s="502"/>
      <c r="CW13" s="502"/>
      <c r="CX13" s="502"/>
      <c r="CY13" s="502"/>
      <c r="CZ13" s="502"/>
      <c r="DA13" s="502"/>
      <c r="DB13" s="502"/>
      <c r="DC13" s="502"/>
      <c r="DD13" s="502"/>
      <c r="DE13" s="502"/>
      <c r="DF13" s="502"/>
      <c r="DG13" s="502"/>
      <c r="DH13" s="502"/>
      <c r="DI13" s="502"/>
      <c r="DJ13" s="502"/>
      <c r="DK13" s="502"/>
    </row>
    <row r="14" spans="1:115" s="504" customFormat="1" ht="27" customHeight="1" x14ac:dyDescent="0.3">
      <c r="A14" s="502"/>
      <c r="B14" s="110" t="s">
        <v>393</v>
      </c>
      <c r="C14" s="426" t="s">
        <v>371</v>
      </c>
      <c r="D14" s="503" t="s">
        <v>5</v>
      </c>
      <c r="E14" s="427">
        <v>550</v>
      </c>
      <c r="F14" s="113">
        <v>0.1</v>
      </c>
      <c r="G14" s="428">
        <v>12.85</v>
      </c>
      <c r="H14" s="267">
        <f t="shared" ref="H14" si="2">G14/1.03</f>
        <v>12.475728155339805</v>
      </c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2"/>
      <c r="AE14" s="502"/>
      <c r="AF14" s="502"/>
      <c r="AG14" s="502"/>
      <c r="AH14" s="502"/>
      <c r="AI14" s="502"/>
      <c r="AJ14" s="502"/>
      <c r="AK14" s="502"/>
      <c r="AL14" s="502"/>
      <c r="AM14" s="502"/>
      <c r="AN14" s="502"/>
      <c r="AO14" s="502"/>
      <c r="AP14" s="502"/>
      <c r="AQ14" s="502"/>
      <c r="AR14" s="502"/>
      <c r="AS14" s="502"/>
      <c r="AT14" s="502"/>
      <c r="AU14" s="502"/>
      <c r="AV14" s="502"/>
      <c r="AW14" s="502"/>
      <c r="AX14" s="502"/>
      <c r="AY14" s="502"/>
      <c r="AZ14" s="502"/>
      <c r="BA14" s="502"/>
      <c r="BB14" s="502"/>
      <c r="BC14" s="502"/>
      <c r="BD14" s="502"/>
      <c r="BE14" s="502"/>
      <c r="BF14" s="502"/>
      <c r="BG14" s="502"/>
      <c r="BH14" s="502"/>
      <c r="BI14" s="502"/>
      <c r="BJ14" s="502"/>
      <c r="BK14" s="502"/>
      <c r="BL14" s="502"/>
      <c r="BM14" s="502"/>
      <c r="BN14" s="502"/>
      <c r="BO14" s="502"/>
      <c r="BP14" s="502"/>
      <c r="BQ14" s="502"/>
      <c r="BR14" s="502"/>
      <c r="BS14" s="502"/>
      <c r="BT14" s="502"/>
      <c r="BU14" s="502"/>
      <c r="BV14" s="502"/>
      <c r="BW14" s="502"/>
      <c r="BX14" s="502"/>
      <c r="BY14" s="502"/>
      <c r="BZ14" s="502"/>
      <c r="CA14" s="502"/>
      <c r="CB14" s="502"/>
      <c r="CC14" s="502"/>
      <c r="CD14" s="502"/>
      <c r="CE14" s="502"/>
      <c r="CF14" s="502"/>
      <c r="CG14" s="502"/>
      <c r="CH14" s="502"/>
      <c r="CI14" s="502"/>
      <c r="CJ14" s="502"/>
      <c r="CK14" s="502"/>
      <c r="CL14" s="502"/>
      <c r="CM14" s="502"/>
      <c r="CN14" s="502"/>
      <c r="CO14" s="502"/>
      <c r="CP14" s="502"/>
      <c r="CQ14" s="502"/>
      <c r="CR14" s="502"/>
      <c r="CS14" s="502"/>
      <c r="CT14" s="502"/>
      <c r="CU14" s="502"/>
      <c r="CV14" s="502"/>
      <c r="CW14" s="502"/>
      <c r="CX14" s="502"/>
      <c r="CY14" s="502"/>
      <c r="CZ14" s="502"/>
      <c r="DA14" s="502"/>
      <c r="DB14" s="502"/>
      <c r="DC14" s="502"/>
      <c r="DD14" s="502"/>
      <c r="DE14" s="502"/>
      <c r="DF14" s="502"/>
      <c r="DG14" s="502"/>
      <c r="DH14" s="502"/>
      <c r="DI14" s="502"/>
      <c r="DJ14" s="502"/>
      <c r="DK14" s="502"/>
    </row>
    <row r="15" spans="1:115" s="460" customFormat="1" ht="23.25" customHeight="1" x14ac:dyDescent="0.25">
      <c r="A15" s="88"/>
      <c r="B15" s="110" t="s">
        <v>17</v>
      </c>
      <c r="C15" s="615" t="s">
        <v>366</v>
      </c>
      <c r="D15" s="111" t="s">
        <v>12</v>
      </c>
      <c r="E15" s="112">
        <v>300</v>
      </c>
      <c r="F15" s="113">
        <v>0.1</v>
      </c>
      <c r="G15" s="266">
        <v>12.6</v>
      </c>
      <c r="H15" s="267">
        <f>G15/1.03</f>
        <v>12.233009708737864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</row>
    <row r="16" spans="1:115" s="460" customFormat="1" ht="23.25" customHeight="1" x14ac:dyDescent="0.25">
      <c r="A16" s="88"/>
      <c r="B16" s="110" t="s">
        <v>18</v>
      </c>
      <c r="C16" s="615"/>
      <c r="D16" s="111" t="s">
        <v>12</v>
      </c>
      <c r="E16" s="112">
        <v>150</v>
      </c>
      <c r="F16" s="113">
        <v>0.1</v>
      </c>
      <c r="G16" s="267">
        <v>28.64</v>
      </c>
      <c r="H16" s="267">
        <f t="shared" ref="H16:H17" si="3">G16/1.03</f>
        <v>27.805825242718445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</row>
    <row r="17" spans="1:115" s="460" customFormat="1" ht="23.25" customHeight="1" x14ac:dyDescent="0.25">
      <c r="A17" s="88"/>
      <c r="B17" s="110" t="s">
        <v>25</v>
      </c>
      <c r="C17" s="615"/>
      <c r="D17" s="111" t="s">
        <v>12</v>
      </c>
      <c r="E17" s="112">
        <v>200</v>
      </c>
      <c r="F17" s="113">
        <v>0.1</v>
      </c>
      <c r="G17" s="267">
        <v>24.1</v>
      </c>
      <c r="H17" s="267">
        <f t="shared" si="3"/>
        <v>23.398058252427184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</row>
    <row r="18" spans="1:115" s="505" customFormat="1" ht="30.75" thickBot="1" x14ac:dyDescent="0.45">
      <c r="A18" s="469"/>
      <c r="B18" s="610" t="s">
        <v>229</v>
      </c>
      <c r="C18" s="610"/>
      <c r="D18" s="610"/>
      <c r="E18" s="610"/>
      <c r="F18" s="610"/>
      <c r="G18" s="611"/>
      <c r="H18" s="610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69"/>
      <c r="W18" s="469"/>
      <c r="X18" s="469"/>
      <c r="Y18" s="469"/>
      <c r="Z18" s="469"/>
      <c r="AA18" s="469"/>
      <c r="AB18" s="469"/>
      <c r="AC18" s="469"/>
      <c r="AD18" s="469"/>
      <c r="AE18" s="469"/>
      <c r="AF18" s="469"/>
      <c r="AG18" s="469"/>
      <c r="AH18" s="469"/>
      <c r="AI18" s="469"/>
      <c r="AJ18" s="469"/>
      <c r="AK18" s="469"/>
      <c r="AL18" s="469"/>
      <c r="AM18" s="469"/>
      <c r="AN18" s="469"/>
      <c r="AO18" s="469"/>
      <c r="AP18" s="469"/>
      <c r="AQ18" s="469"/>
      <c r="AR18" s="469"/>
      <c r="AS18" s="469"/>
      <c r="AT18" s="469"/>
      <c r="AU18" s="469"/>
      <c r="AV18" s="469"/>
      <c r="AW18" s="469"/>
      <c r="AX18" s="469"/>
      <c r="AY18" s="469"/>
      <c r="AZ18" s="469"/>
      <c r="BA18" s="469"/>
      <c r="BB18" s="469"/>
      <c r="BC18" s="469"/>
      <c r="BD18" s="469"/>
      <c r="BE18" s="469"/>
      <c r="BF18" s="469"/>
      <c r="BG18" s="469"/>
      <c r="BH18" s="469"/>
      <c r="BI18" s="469"/>
      <c r="BJ18" s="469"/>
      <c r="BK18" s="469"/>
      <c r="BL18" s="469"/>
      <c r="BM18" s="469"/>
      <c r="BN18" s="469"/>
      <c r="BO18" s="469"/>
      <c r="BP18" s="469"/>
      <c r="BQ18" s="469"/>
      <c r="BR18" s="469"/>
      <c r="BS18" s="469"/>
      <c r="BT18" s="469"/>
      <c r="BU18" s="469"/>
      <c r="BV18" s="469"/>
      <c r="BW18" s="469"/>
      <c r="BX18" s="469"/>
      <c r="BY18" s="469"/>
      <c r="BZ18" s="469"/>
      <c r="CA18" s="469"/>
      <c r="CB18" s="469"/>
      <c r="CC18" s="469"/>
      <c r="CD18" s="469"/>
      <c r="CE18" s="469"/>
      <c r="CF18" s="469"/>
      <c r="CG18" s="469"/>
      <c r="CH18" s="469"/>
      <c r="CI18" s="469"/>
      <c r="CJ18" s="469"/>
      <c r="CK18" s="469"/>
      <c r="CL18" s="469"/>
      <c r="CM18" s="469"/>
      <c r="CN18" s="469"/>
      <c r="CO18" s="469"/>
      <c r="CP18" s="469"/>
      <c r="CQ18" s="469"/>
      <c r="CR18" s="469"/>
      <c r="CS18" s="469"/>
      <c r="CT18" s="469"/>
      <c r="CU18" s="469"/>
      <c r="CV18" s="469"/>
      <c r="CW18" s="469"/>
      <c r="CX18" s="469"/>
      <c r="CY18" s="469"/>
      <c r="CZ18" s="469"/>
      <c r="DA18" s="469"/>
      <c r="DB18" s="469"/>
      <c r="DC18" s="469"/>
      <c r="DD18" s="469"/>
      <c r="DE18" s="469"/>
      <c r="DF18" s="469"/>
      <c r="DG18" s="469"/>
      <c r="DH18" s="469"/>
      <c r="DI18" s="469"/>
      <c r="DJ18" s="469"/>
      <c r="DK18" s="469"/>
    </row>
    <row r="19" spans="1:115" s="479" customFormat="1" ht="40.5" x14ac:dyDescent="0.3">
      <c r="A19" s="93"/>
      <c r="B19" s="612" t="s">
        <v>232</v>
      </c>
      <c r="C19" s="294" t="s">
        <v>233</v>
      </c>
      <c r="D19" s="295" t="s">
        <v>290</v>
      </c>
      <c r="E19" s="296">
        <v>50</v>
      </c>
      <c r="F19" s="297">
        <v>0.1</v>
      </c>
      <c r="G19" s="346">
        <v>294.94</v>
      </c>
      <c r="H19" s="347">
        <f>G19/1.03</f>
        <v>286.34951456310677</v>
      </c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</row>
    <row r="20" spans="1:115" s="479" customFormat="1" ht="40.5" x14ac:dyDescent="0.3">
      <c r="A20" s="93"/>
      <c r="B20" s="613"/>
      <c r="C20" s="268" t="s">
        <v>234</v>
      </c>
      <c r="D20" s="269" t="s">
        <v>290</v>
      </c>
      <c r="E20" s="270">
        <v>30</v>
      </c>
      <c r="F20" s="271">
        <v>0.1</v>
      </c>
      <c r="G20" s="348">
        <v>294.94</v>
      </c>
      <c r="H20" s="349">
        <f t="shared" ref="H20:H72" si="4">G20/1.03</f>
        <v>286.34951456310677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</row>
    <row r="21" spans="1:115" s="479" customFormat="1" ht="40.5" x14ac:dyDescent="0.3">
      <c r="A21" s="93"/>
      <c r="B21" s="613"/>
      <c r="C21" s="268" t="s">
        <v>235</v>
      </c>
      <c r="D21" s="269" t="s">
        <v>290</v>
      </c>
      <c r="E21" s="270">
        <v>20</v>
      </c>
      <c r="F21" s="271">
        <v>0.1</v>
      </c>
      <c r="G21" s="348">
        <v>297.2</v>
      </c>
      <c r="H21" s="349">
        <f t="shared" si="4"/>
        <v>288.54368932038835</v>
      </c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</row>
    <row r="22" spans="1:115" s="479" customFormat="1" ht="20.25" x14ac:dyDescent="0.3">
      <c r="A22" s="93"/>
      <c r="B22" s="613"/>
      <c r="C22" s="272" t="s">
        <v>236</v>
      </c>
      <c r="D22" s="273" t="s">
        <v>5</v>
      </c>
      <c r="E22" s="274">
        <v>60</v>
      </c>
      <c r="F22" s="275">
        <v>0.1</v>
      </c>
      <c r="G22" s="348">
        <v>79.599999999999994</v>
      </c>
      <c r="H22" s="349">
        <f t="shared" si="4"/>
        <v>77.28155339805825</v>
      </c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</row>
    <row r="23" spans="1:115" s="479" customFormat="1" ht="20.25" x14ac:dyDescent="0.3">
      <c r="A23" s="93"/>
      <c r="B23" s="613"/>
      <c r="C23" s="272" t="s">
        <v>237</v>
      </c>
      <c r="D23" s="273" t="s">
        <v>5</v>
      </c>
      <c r="E23" s="274">
        <v>150</v>
      </c>
      <c r="F23" s="275">
        <v>0.1</v>
      </c>
      <c r="G23" s="348">
        <v>34.619999999999997</v>
      </c>
      <c r="H23" s="349">
        <f t="shared" si="4"/>
        <v>33.61165048543689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</row>
    <row r="24" spans="1:115" s="479" customFormat="1" ht="20.25" x14ac:dyDescent="0.3">
      <c r="A24" s="93"/>
      <c r="B24" s="613"/>
      <c r="C24" s="272" t="s">
        <v>238</v>
      </c>
      <c r="D24" s="273" t="s">
        <v>5</v>
      </c>
      <c r="E24" s="274">
        <v>240</v>
      </c>
      <c r="F24" s="275">
        <v>0.1</v>
      </c>
      <c r="G24" s="348">
        <v>19</v>
      </c>
      <c r="H24" s="349">
        <f t="shared" si="4"/>
        <v>18.446601941747574</v>
      </c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</row>
    <row r="25" spans="1:115" s="479" customFormat="1" ht="21" thickBot="1" x14ac:dyDescent="0.35">
      <c r="A25" s="93"/>
      <c r="B25" s="298"/>
      <c r="C25" s="279" t="s">
        <v>239</v>
      </c>
      <c r="D25" s="299" t="s">
        <v>5</v>
      </c>
      <c r="E25" s="281">
        <v>320</v>
      </c>
      <c r="F25" s="282">
        <v>0.1</v>
      </c>
      <c r="G25" s="350">
        <v>11.56</v>
      </c>
      <c r="H25" s="351">
        <f t="shared" si="4"/>
        <v>11.223300970873787</v>
      </c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</row>
    <row r="26" spans="1:115" s="479" customFormat="1" ht="20.25" x14ac:dyDescent="0.3">
      <c r="A26" s="93"/>
      <c r="B26" s="300" t="s">
        <v>364</v>
      </c>
      <c r="C26" s="277" t="s">
        <v>236</v>
      </c>
      <c r="D26" s="278" t="s">
        <v>5</v>
      </c>
      <c r="E26" s="270">
        <v>60</v>
      </c>
      <c r="F26" s="271">
        <v>0.1</v>
      </c>
      <c r="G26" s="348">
        <v>78.58</v>
      </c>
      <c r="H26" s="349">
        <f t="shared" si="4"/>
        <v>76.291262135922324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</row>
    <row r="27" spans="1:115" s="479" customFormat="1" ht="20.25" x14ac:dyDescent="0.3">
      <c r="A27" s="93"/>
      <c r="B27" s="300" t="s">
        <v>241</v>
      </c>
      <c r="C27" s="277" t="s">
        <v>237</v>
      </c>
      <c r="D27" s="273" t="s">
        <v>5</v>
      </c>
      <c r="E27" s="270">
        <v>150</v>
      </c>
      <c r="F27" s="271">
        <v>0.1</v>
      </c>
      <c r="G27" s="348">
        <v>29.11</v>
      </c>
      <c r="H27" s="349">
        <f t="shared" si="4"/>
        <v>28.262135922330096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</row>
    <row r="28" spans="1:115" s="479" customFormat="1" ht="20.25" x14ac:dyDescent="0.3">
      <c r="A28" s="93"/>
      <c r="B28" s="300"/>
      <c r="C28" s="277" t="s">
        <v>238</v>
      </c>
      <c r="D28" s="273" t="s">
        <v>5</v>
      </c>
      <c r="E28" s="270">
        <v>240</v>
      </c>
      <c r="F28" s="271">
        <v>0.1</v>
      </c>
      <c r="G28" s="348">
        <v>19</v>
      </c>
      <c r="H28" s="349">
        <f t="shared" si="4"/>
        <v>18.446601941747574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</row>
    <row r="29" spans="1:115" s="479" customFormat="1" ht="21" thickBot="1" x14ac:dyDescent="0.35">
      <c r="A29" s="93"/>
      <c r="B29" s="301"/>
      <c r="C29" s="279" t="s">
        <v>239</v>
      </c>
      <c r="D29" s="299" t="s">
        <v>5</v>
      </c>
      <c r="E29" s="281">
        <v>320</v>
      </c>
      <c r="F29" s="282">
        <v>0.1</v>
      </c>
      <c r="G29" s="350">
        <v>10.17</v>
      </c>
      <c r="H29" s="351">
        <f t="shared" si="4"/>
        <v>9.8737864077669908</v>
      </c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</row>
    <row r="30" spans="1:115" s="479" customFormat="1" ht="20.25" x14ac:dyDescent="0.3">
      <c r="A30" s="93"/>
      <c r="B30" s="302" t="s">
        <v>240</v>
      </c>
      <c r="C30" s="303" t="s">
        <v>236</v>
      </c>
      <c r="D30" s="304" t="s">
        <v>5</v>
      </c>
      <c r="E30" s="305">
        <v>28</v>
      </c>
      <c r="F30" s="306">
        <v>0.1</v>
      </c>
      <c r="G30" s="346">
        <v>107.61</v>
      </c>
      <c r="H30" s="347">
        <f t="shared" si="4"/>
        <v>104.47572815533981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</row>
    <row r="31" spans="1:115" s="479" customFormat="1" ht="20.25" x14ac:dyDescent="0.3">
      <c r="A31" s="93"/>
      <c r="B31" s="300" t="s">
        <v>243</v>
      </c>
      <c r="C31" s="272" t="s">
        <v>237</v>
      </c>
      <c r="D31" s="273" t="s">
        <v>5</v>
      </c>
      <c r="E31" s="274">
        <v>70</v>
      </c>
      <c r="F31" s="275">
        <v>0.1</v>
      </c>
      <c r="G31" s="348">
        <v>48.65</v>
      </c>
      <c r="H31" s="349">
        <f t="shared" si="4"/>
        <v>47.23300970873786</v>
      </c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</row>
    <row r="32" spans="1:115" s="479" customFormat="1" ht="20.25" x14ac:dyDescent="0.3">
      <c r="A32" s="93"/>
      <c r="B32" s="300" t="s">
        <v>244</v>
      </c>
      <c r="C32" s="272" t="s">
        <v>238</v>
      </c>
      <c r="D32" s="273" t="s">
        <v>5</v>
      </c>
      <c r="E32" s="274">
        <v>140</v>
      </c>
      <c r="F32" s="275">
        <v>0.1</v>
      </c>
      <c r="G32" s="348">
        <v>27.01</v>
      </c>
      <c r="H32" s="349">
        <f t="shared" si="4"/>
        <v>26.223300970873787</v>
      </c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</row>
    <row r="33" spans="1:115" s="479" customFormat="1" ht="21" thickBot="1" x14ac:dyDescent="0.35">
      <c r="A33" s="93"/>
      <c r="B33" s="298" t="s">
        <v>242</v>
      </c>
      <c r="C33" s="279" t="s">
        <v>239</v>
      </c>
      <c r="D33" s="280" t="s">
        <v>5</v>
      </c>
      <c r="E33" s="281">
        <v>200</v>
      </c>
      <c r="F33" s="282">
        <v>0.1</v>
      </c>
      <c r="G33" s="350">
        <v>17.649999999999999</v>
      </c>
      <c r="H33" s="351">
        <f t="shared" si="4"/>
        <v>17.135922330097085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</row>
    <row r="34" spans="1:115" s="479" customFormat="1" ht="40.5" x14ac:dyDescent="0.3">
      <c r="A34" s="93"/>
      <c r="B34" s="302" t="s">
        <v>240</v>
      </c>
      <c r="C34" s="307" t="s">
        <v>245</v>
      </c>
      <c r="D34" s="304" t="s">
        <v>5</v>
      </c>
      <c r="E34" s="304">
        <v>28</v>
      </c>
      <c r="F34" s="308">
        <v>0.1</v>
      </c>
      <c r="G34" s="346">
        <v>101.66</v>
      </c>
      <c r="H34" s="347">
        <f t="shared" si="4"/>
        <v>98.699029126213588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</row>
    <row r="35" spans="1:115" s="479" customFormat="1" ht="40.5" x14ac:dyDescent="0.3">
      <c r="A35" s="93"/>
      <c r="B35" s="300" t="s">
        <v>241</v>
      </c>
      <c r="C35" s="272" t="s">
        <v>246</v>
      </c>
      <c r="D35" s="273" t="s">
        <v>5</v>
      </c>
      <c r="E35" s="274">
        <v>35</v>
      </c>
      <c r="F35" s="275">
        <v>0.1</v>
      </c>
      <c r="G35" s="348">
        <v>83.66</v>
      </c>
      <c r="H35" s="349">
        <f t="shared" si="4"/>
        <v>81.22330097087378</v>
      </c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</row>
    <row r="36" spans="1:115" s="479" customFormat="1" ht="40.5" x14ac:dyDescent="0.3">
      <c r="A36" s="93"/>
      <c r="B36" s="300" t="s">
        <v>247</v>
      </c>
      <c r="C36" s="272" t="s">
        <v>248</v>
      </c>
      <c r="D36" s="273" t="s">
        <v>5</v>
      </c>
      <c r="E36" s="274">
        <v>70</v>
      </c>
      <c r="F36" s="275">
        <v>0.1</v>
      </c>
      <c r="G36" s="348">
        <v>52.04</v>
      </c>
      <c r="H36" s="349">
        <f t="shared" si="4"/>
        <v>50.524271844660191</v>
      </c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</row>
    <row r="37" spans="1:115" s="479" customFormat="1" ht="41.25" thickBot="1" x14ac:dyDescent="0.35">
      <c r="A37" s="93"/>
      <c r="B37" s="298"/>
      <c r="C37" s="279" t="s">
        <v>249</v>
      </c>
      <c r="D37" s="280" t="s">
        <v>5</v>
      </c>
      <c r="E37" s="281">
        <v>150</v>
      </c>
      <c r="F37" s="282">
        <v>0.1</v>
      </c>
      <c r="G37" s="350">
        <v>22.77</v>
      </c>
      <c r="H37" s="351">
        <f t="shared" si="4"/>
        <v>22.106796116504853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</row>
    <row r="38" spans="1:115" s="479" customFormat="1" ht="40.5" x14ac:dyDescent="0.3">
      <c r="A38" s="93"/>
      <c r="B38" s="302"/>
      <c r="C38" s="294" t="s">
        <v>233</v>
      </c>
      <c r="D38" s="296" t="s">
        <v>290</v>
      </c>
      <c r="E38" s="296">
        <v>50</v>
      </c>
      <c r="F38" s="297">
        <v>0.1</v>
      </c>
      <c r="G38" s="346">
        <v>662.06</v>
      </c>
      <c r="H38" s="347">
        <f t="shared" si="4"/>
        <v>642.77669902912612</v>
      </c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</row>
    <row r="39" spans="1:115" s="479" customFormat="1" ht="40.5" x14ac:dyDescent="0.3">
      <c r="A39" s="93"/>
      <c r="B39" s="300" t="s">
        <v>240</v>
      </c>
      <c r="C39" s="277" t="s">
        <v>250</v>
      </c>
      <c r="D39" s="276" t="s">
        <v>290</v>
      </c>
      <c r="E39" s="270">
        <v>20</v>
      </c>
      <c r="F39" s="271">
        <v>0.1</v>
      </c>
      <c r="G39" s="348">
        <v>673.67</v>
      </c>
      <c r="H39" s="349">
        <f t="shared" si="4"/>
        <v>654.04854368932035</v>
      </c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</row>
    <row r="40" spans="1:115" s="479" customFormat="1" ht="40.5" x14ac:dyDescent="0.3">
      <c r="A40" s="93"/>
      <c r="B40" s="300" t="s">
        <v>243</v>
      </c>
      <c r="C40" s="277" t="s">
        <v>251</v>
      </c>
      <c r="D40" s="276" t="s">
        <v>290</v>
      </c>
      <c r="E40" s="270">
        <v>18</v>
      </c>
      <c r="F40" s="271">
        <v>0.1</v>
      </c>
      <c r="G40" s="348">
        <v>667.86</v>
      </c>
      <c r="H40" s="349">
        <f t="shared" si="4"/>
        <v>648.40776699029129</v>
      </c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</row>
    <row r="41" spans="1:115" s="479" customFormat="1" ht="20.25" x14ac:dyDescent="0.3">
      <c r="A41" s="93"/>
      <c r="B41" s="300" t="s">
        <v>241</v>
      </c>
      <c r="C41" s="277" t="s">
        <v>252</v>
      </c>
      <c r="D41" s="270" t="s">
        <v>5</v>
      </c>
      <c r="E41" s="270">
        <v>30</v>
      </c>
      <c r="F41" s="271">
        <v>0.1</v>
      </c>
      <c r="G41" s="348">
        <v>342.7</v>
      </c>
      <c r="H41" s="349">
        <f t="shared" si="4"/>
        <v>332.71844660194171</v>
      </c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</row>
    <row r="42" spans="1:115" s="479" customFormat="1" ht="20.25" x14ac:dyDescent="0.3">
      <c r="A42" s="93"/>
      <c r="B42" s="292" t="s">
        <v>253</v>
      </c>
      <c r="C42" s="268" t="s">
        <v>236</v>
      </c>
      <c r="D42" s="270" t="s">
        <v>5</v>
      </c>
      <c r="E42" s="270">
        <v>60</v>
      </c>
      <c r="F42" s="271">
        <v>0.1</v>
      </c>
      <c r="G42" s="348">
        <v>174.23</v>
      </c>
      <c r="H42" s="349">
        <f t="shared" si="4"/>
        <v>169.15533980582524</v>
      </c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</row>
    <row r="43" spans="1:115" s="479" customFormat="1" ht="20.25" x14ac:dyDescent="0.3">
      <c r="A43" s="93"/>
      <c r="B43" s="300" t="s">
        <v>242</v>
      </c>
      <c r="C43" s="277" t="s">
        <v>254</v>
      </c>
      <c r="D43" s="270" t="s">
        <v>5</v>
      </c>
      <c r="E43" s="270">
        <v>150</v>
      </c>
      <c r="F43" s="271">
        <v>0.1</v>
      </c>
      <c r="G43" s="348">
        <v>71.989999999999995</v>
      </c>
      <c r="H43" s="349">
        <f t="shared" si="4"/>
        <v>69.893203883495133</v>
      </c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</row>
    <row r="44" spans="1:115" s="479" customFormat="1" ht="20.25" x14ac:dyDescent="0.3">
      <c r="A44" s="93"/>
      <c r="B44" s="300"/>
      <c r="C44" s="277" t="s">
        <v>255</v>
      </c>
      <c r="D44" s="270" t="s">
        <v>5</v>
      </c>
      <c r="E44" s="270">
        <v>240</v>
      </c>
      <c r="F44" s="271">
        <v>0.1</v>
      </c>
      <c r="G44" s="348">
        <v>38.93</v>
      </c>
      <c r="H44" s="349">
        <f t="shared" si="4"/>
        <v>37.796116504854368</v>
      </c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</row>
    <row r="45" spans="1:115" s="479" customFormat="1" ht="21" thickBot="1" x14ac:dyDescent="0.35">
      <c r="A45" s="93"/>
      <c r="B45" s="298"/>
      <c r="C45" s="279" t="s">
        <v>256</v>
      </c>
      <c r="D45" s="281" t="s">
        <v>5</v>
      </c>
      <c r="E45" s="281">
        <v>320</v>
      </c>
      <c r="F45" s="282">
        <v>0.1</v>
      </c>
      <c r="G45" s="350">
        <v>22.31</v>
      </c>
      <c r="H45" s="351">
        <f t="shared" si="4"/>
        <v>21.660194174757279</v>
      </c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</row>
    <row r="46" spans="1:115" s="479" customFormat="1" ht="20.25" x14ac:dyDescent="0.3">
      <c r="A46" s="93"/>
      <c r="B46" s="302"/>
      <c r="C46" s="309" t="s">
        <v>257</v>
      </c>
      <c r="D46" s="310" t="s">
        <v>5</v>
      </c>
      <c r="E46" s="296">
        <v>28</v>
      </c>
      <c r="F46" s="297">
        <v>0.1</v>
      </c>
      <c r="G46" s="346">
        <v>186.42</v>
      </c>
      <c r="H46" s="347">
        <f t="shared" si="4"/>
        <v>180.99029126213591</v>
      </c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</row>
    <row r="47" spans="1:115" s="479" customFormat="1" ht="20.25" x14ac:dyDescent="0.3">
      <c r="A47" s="93"/>
      <c r="B47" s="300" t="s">
        <v>258</v>
      </c>
      <c r="C47" s="277" t="s">
        <v>237</v>
      </c>
      <c r="D47" s="283" t="s">
        <v>5</v>
      </c>
      <c r="E47" s="270">
        <v>70</v>
      </c>
      <c r="F47" s="271">
        <v>0.1</v>
      </c>
      <c r="G47" s="348">
        <v>81.31</v>
      </c>
      <c r="H47" s="349">
        <f t="shared" si="4"/>
        <v>78.94174757281553</v>
      </c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</row>
    <row r="48" spans="1:115" s="479" customFormat="1" ht="20.25" x14ac:dyDescent="0.3">
      <c r="A48" s="93"/>
      <c r="B48" s="300" t="s">
        <v>253</v>
      </c>
      <c r="C48" s="277" t="s">
        <v>255</v>
      </c>
      <c r="D48" s="283" t="s">
        <v>5</v>
      </c>
      <c r="E48" s="270">
        <v>140</v>
      </c>
      <c r="F48" s="271">
        <v>0.1</v>
      </c>
      <c r="G48" s="348">
        <v>45.08</v>
      </c>
      <c r="H48" s="349">
        <f t="shared" si="4"/>
        <v>43.766990291262132</v>
      </c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</row>
    <row r="49" spans="1:115" s="479" customFormat="1" ht="21" thickBot="1" x14ac:dyDescent="0.35">
      <c r="A49" s="93"/>
      <c r="B49" s="298" t="s">
        <v>242</v>
      </c>
      <c r="C49" s="279" t="s">
        <v>239</v>
      </c>
      <c r="D49" s="311" t="s">
        <v>5</v>
      </c>
      <c r="E49" s="281">
        <v>200</v>
      </c>
      <c r="F49" s="282">
        <v>0.1</v>
      </c>
      <c r="G49" s="350">
        <v>26.51</v>
      </c>
      <c r="H49" s="351">
        <f t="shared" si="4"/>
        <v>25.737864077669904</v>
      </c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</row>
    <row r="50" spans="1:115" s="479" customFormat="1" ht="40.5" x14ac:dyDescent="0.3">
      <c r="A50" s="93"/>
      <c r="B50" s="312" t="s">
        <v>259</v>
      </c>
      <c r="C50" s="313" t="s">
        <v>260</v>
      </c>
      <c r="D50" s="295" t="s">
        <v>211</v>
      </c>
      <c r="E50" s="295">
        <v>50</v>
      </c>
      <c r="F50" s="314">
        <v>0.2</v>
      </c>
      <c r="G50" s="346">
        <v>108.85</v>
      </c>
      <c r="H50" s="347">
        <f t="shared" si="4"/>
        <v>105.67961165048543</v>
      </c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</row>
    <row r="51" spans="1:115" s="479" customFormat="1" ht="40.5" x14ac:dyDescent="0.3">
      <c r="A51" s="93"/>
      <c r="B51" s="292" t="s">
        <v>261</v>
      </c>
      <c r="C51" s="284" t="s">
        <v>262</v>
      </c>
      <c r="D51" s="269" t="s">
        <v>211</v>
      </c>
      <c r="E51" s="269">
        <v>30</v>
      </c>
      <c r="F51" s="285">
        <v>0.1</v>
      </c>
      <c r="G51" s="348">
        <v>121.96</v>
      </c>
      <c r="H51" s="349">
        <f t="shared" si="4"/>
        <v>118.40776699029125</v>
      </c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</row>
    <row r="52" spans="1:115" s="479" customFormat="1" ht="40.5" x14ac:dyDescent="0.3">
      <c r="A52" s="93"/>
      <c r="B52" s="292" t="s">
        <v>263</v>
      </c>
      <c r="C52" s="284" t="s">
        <v>264</v>
      </c>
      <c r="D52" s="269" t="s">
        <v>211</v>
      </c>
      <c r="E52" s="269">
        <v>120</v>
      </c>
      <c r="F52" s="285">
        <v>0.1</v>
      </c>
      <c r="G52" s="348">
        <v>46.46</v>
      </c>
      <c r="H52" s="349">
        <f t="shared" si="4"/>
        <v>45.106796116504853</v>
      </c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</row>
    <row r="53" spans="1:115" s="479" customFormat="1" ht="21" thickBot="1" x14ac:dyDescent="0.35">
      <c r="A53" s="93"/>
      <c r="B53" s="315" t="s">
        <v>265</v>
      </c>
      <c r="C53" s="316" t="s">
        <v>266</v>
      </c>
      <c r="D53" s="317" t="s">
        <v>211</v>
      </c>
      <c r="E53" s="317">
        <v>250</v>
      </c>
      <c r="F53" s="318">
        <v>0.1</v>
      </c>
      <c r="G53" s="350">
        <v>34.26</v>
      </c>
      <c r="H53" s="351">
        <f t="shared" si="4"/>
        <v>33.262135922330096</v>
      </c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</row>
    <row r="54" spans="1:115" s="479" customFormat="1" ht="20.25" x14ac:dyDescent="0.3">
      <c r="A54" s="93"/>
      <c r="B54" s="312" t="s">
        <v>267</v>
      </c>
      <c r="C54" s="319" t="s">
        <v>268</v>
      </c>
      <c r="D54" s="296" t="s">
        <v>211</v>
      </c>
      <c r="E54" s="296">
        <v>8</v>
      </c>
      <c r="F54" s="297">
        <v>0.1</v>
      </c>
      <c r="G54" s="346">
        <v>933.75</v>
      </c>
      <c r="H54" s="347">
        <f t="shared" si="4"/>
        <v>906.55339805825236</v>
      </c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</row>
    <row r="55" spans="1:115" s="479" customFormat="1" ht="20.25" x14ac:dyDescent="0.3">
      <c r="A55" s="93"/>
      <c r="B55" s="292" t="s">
        <v>269</v>
      </c>
      <c r="C55" s="286" t="s">
        <v>270</v>
      </c>
      <c r="D55" s="270" t="s">
        <v>211</v>
      </c>
      <c r="E55" s="270">
        <v>32</v>
      </c>
      <c r="F55" s="271">
        <v>0.1</v>
      </c>
      <c r="G55" s="348">
        <v>273.29000000000002</v>
      </c>
      <c r="H55" s="349">
        <f t="shared" si="4"/>
        <v>265.33009708737865</v>
      </c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</row>
    <row r="56" spans="1:115" s="479" customFormat="1" ht="20.25" x14ac:dyDescent="0.3">
      <c r="A56" s="93"/>
      <c r="B56" s="292" t="s">
        <v>271</v>
      </c>
      <c r="C56" s="286" t="s">
        <v>272</v>
      </c>
      <c r="D56" s="270" t="s">
        <v>211</v>
      </c>
      <c r="E56" s="270">
        <v>72</v>
      </c>
      <c r="F56" s="271">
        <v>0.1</v>
      </c>
      <c r="G56" s="348">
        <v>114.38</v>
      </c>
      <c r="H56" s="349">
        <f t="shared" si="4"/>
        <v>111.04854368932038</v>
      </c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</row>
    <row r="57" spans="1:115" s="479" customFormat="1" ht="21" thickBot="1" x14ac:dyDescent="0.35">
      <c r="A57" s="93"/>
      <c r="B57" s="320"/>
      <c r="C57" s="321" t="s">
        <v>273</v>
      </c>
      <c r="D57" s="281" t="s">
        <v>211</v>
      </c>
      <c r="E57" s="281">
        <v>300</v>
      </c>
      <c r="F57" s="282">
        <v>0.1</v>
      </c>
      <c r="G57" s="350">
        <v>38.159999999999997</v>
      </c>
      <c r="H57" s="351">
        <f t="shared" si="4"/>
        <v>37.048543689320383</v>
      </c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</row>
    <row r="58" spans="1:115" s="479" customFormat="1" ht="20.25" x14ac:dyDescent="0.3">
      <c r="A58" s="93"/>
      <c r="B58" s="312" t="s">
        <v>267</v>
      </c>
      <c r="C58" s="319" t="s">
        <v>268</v>
      </c>
      <c r="D58" s="296" t="s">
        <v>211</v>
      </c>
      <c r="E58" s="296">
        <v>8</v>
      </c>
      <c r="F58" s="297">
        <v>0.1</v>
      </c>
      <c r="G58" s="346">
        <v>1170.6300000000001</v>
      </c>
      <c r="H58" s="347">
        <f t="shared" si="4"/>
        <v>1136.5339805825242</v>
      </c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</row>
    <row r="59" spans="1:115" s="479" customFormat="1" ht="20.25" x14ac:dyDescent="0.3">
      <c r="A59" s="93"/>
      <c r="B59" s="292" t="s">
        <v>269</v>
      </c>
      <c r="C59" s="286" t="s">
        <v>270</v>
      </c>
      <c r="D59" s="270" t="s">
        <v>211</v>
      </c>
      <c r="E59" s="270">
        <v>32</v>
      </c>
      <c r="F59" s="271">
        <v>0.1</v>
      </c>
      <c r="G59" s="348">
        <v>310.89</v>
      </c>
      <c r="H59" s="349">
        <f t="shared" si="4"/>
        <v>301.83495145631065</v>
      </c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</row>
    <row r="60" spans="1:115" s="479" customFormat="1" ht="21" thickBot="1" x14ac:dyDescent="0.35">
      <c r="A60" s="93"/>
      <c r="B60" s="315" t="s">
        <v>274</v>
      </c>
      <c r="C60" s="321" t="s">
        <v>273</v>
      </c>
      <c r="D60" s="281" t="s">
        <v>211</v>
      </c>
      <c r="E60" s="281">
        <v>300</v>
      </c>
      <c r="F60" s="282">
        <v>0.1</v>
      </c>
      <c r="G60" s="350">
        <v>48.42</v>
      </c>
      <c r="H60" s="351">
        <f t="shared" si="4"/>
        <v>47.009708737864081</v>
      </c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</row>
    <row r="61" spans="1:115" s="479" customFormat="1" ht="40.5" x14ac:dyDescent="0.3">
      <c r="A61" s="93"/>
      <c r="B61" s="312"/>
      <c r="C61" s="322" t="s">
        <v>275</v>
      </c>
      <c r="D61" s="296" t="s">
        <v>211</v>
      </c>
      <c r="E61" s="323">
        <v>40</v>
      </c>
      <c r="F61" s="324">
        <v>0.1</v>
      </c>
      <c r="G61" s="346">
        <v>290.38</v>
      </c>
      <c r="H61" s="347">
        <f t="shared" si="4"/>
        <v>281.92233009708735</v>
      </c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</row>
    <row r="62" spans="1:115" s="479" customFormat="1" ht="40.5" x14ac:dyDescent="0.3">
      <c r="A62" s="93"/>
      <c r="B62" s="292"/>
      <c r="C62" s="287" t="s">
        <v>276</v>
      </c>
      <c r="D62" s="270" t="s">
        <v>211</v>
      </c>
      <c r="E62" s="269">
        <v>9</v>
      </c>
      <c r="F62" s="285">
        <v>0.1</v>
      </c>
      <c r="G62" s="348">
        <v>1039.54</v>
      </c>
      <c r="H62" s="349">
        <f t="shared" si="4"/>
        <v>1009.26213592233</v>
      </c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</row>
    <row r="63" spans="1:115" s="479" customFormat="1" ht="40.5" x14ac:dyDescent="0.3">
      <c r="A63" s="93"/>
      <c r="B63" s="614" t="s">
        <v>277</v>
      </c>
      <c r="C63" s="288" t="s">
        <v>278</v>
      </c>
      <c r="D63" s="270" t="s">
        <v>211</v>
      </c>
      <c r="E63" s="269">
        <v>6</v>
      </c>
      <c r="F63" s="285">
        <v>0.1</v>
      </c>
      <c r="G63" s="348">
        <v>1051.1600000000001</v>
      </c>
      <c r="H63" s="349">
        <f t="shared" si="4"/>
        <v>1020.5436893203884</v>
      </c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</row>
    <row r="64" spans="1:115" s="479" customFormat="1" ht="40.5" x14ac:dyDescent="0.3">
      <c r="A64" s="93"/>
      <c r="B64" s="614"/>
      <c r="C64" s="288" t="s">
        <v>279</v>
      </c>
      <c r="D64" s="270" t="s">
        <v>211</v>
      </c>
      <c r="E64" s="289">
        <v>40</v>
      </c>
      <c r="F64" s="290">
        <v>0.1</v>
      </c>
      <c r="G64" s="348">
        <v>217.24</v>
      </c>
      <c r="H64" s="349">
        <f t="shared" si="4"/>
        <v>210.91262135922329</v>
      </c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</row>
    <row r="65" spans="1:115" s="479" customFormat="1" ht="40.5" x14ac:dyDescent="0.3">
      <c r="A65" s="93"/>
      <c r="B65" s="614"/>
      <c r="C65" s="288" t="s">
        <v>280</v>
      </c>
      <c r="D65" s="270" t="s">
        <v>211</v>
      </c>
      <c r="E65" s="289">
        <v>9</v>
      </c>
      <c r="F65" s="290">
        <v>0.1</v>
      </c>
      <c r="G65" s="348">
        <v>754.98</v>
      </c>
      <c r="H65" s="349">
        <f t="shared" si="4"/>
        <v>732.99029126213588</v>
      </c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</row>
    <row r="66" spans="1:115" s="479" customFormat="1" ht="40.5" x14ac:dyDescent="0.3">
      <c r="A66" s="93"/>
      <c r="B66" s="614"/>
      <c r="C66" s="287" t="s">
        <v>281</v>
      </c>
      <c r="D66" s="270" t="s">
        <v>211</v>
      </c>
      <c r="E66" s="289">
        <v>40</v>
      </c>
      <c r="F66" s="285">
        <v>0.1</v>
      </c>
      <c r="G66" s="348">
        <v>272.95</v>
      </c>
      <c r="H66" s="349">
        <f t="shared" si="4"/>
        <v>265</v>
      </c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</row>
    <row r="67" spans="1:115" s="479" customFormat="1" ht="40.5" x14ac:dyDescent="0.3">
      <c r="A67" s="93"/>
      <c r="B67" s="614"/>
      <c r="C67" s="287" t="s">
        <v>282</v>
      </c>
      <c r="D67" s="270" t="s">
        <v>211</v>
      </c>
      <c r="E67" s="289">
        <v>9</v>
      </c>
      <c r="F67" s="285">
        <v>0.1</v>
      </c>
      <c r="G67" s="348">
        <v>975.66</v>
      </c>
      <c r="H67" s="349">
        <f t="shared" si="4"/>
        <v>947.24271844660188</v>
      </c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</row>
    <row r="68" spans="1:115" s="479" customFormat="1" ht="40.5" x14ac:dyDescent="0.3">
      <c r="A68" s="93"/>
      <c r="B68" s="292" t="s">
        <v>283</v>
      </c>
      <c r="C68" s="291" t="s">
        <v>284</v>
      </c>
      <c r="D68" s="270" t="s">
        <v>211</v>
      </c>
      <c r="E68" s="292">
        <v>40</v>
      </c>
      <c r="F68" s="293">
        <v>0.1</v>
      </c>
      <c r="G68" s="348">
        <v>365.87</v>
      </c>
      <c r="H68" s="349">
        <f t="shared" si="4"/>
        <v>355.21359223300971</v>
      </c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</row>
    <row r="69" spans="1:115" s="479" customFormat="1" ht="41.25" thickBot="1" x14ac:dyDescent="0.35">
      <c r="A69" s="93"/>
      <c r="B69" s="315"/>
      <c r="C69" s="325" t="s">
        <v>285</v>
      </c>
      <c r="D69" s="281" t="s">
        <v>211</v>
      </c>
      <c r="E69" s="317">
        <v>9</v>
      </c>
      <c r="F69" s="318">
        <v>0.1</v>
      </c>
      <c r="G69" s="350">
        <v>1370.57</v>
      </c>
      <c r="H69" s="351">
        <f t="shared" si="4"/>
        <v>1330.6504854368932</v>
      </c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</row>
    <row r="70" spans="1:115" s="479" customFormat="1" ht="20.25" x14ac:dyDescent="0.3">
      <c r="A70" s="93"/>
      <c r="B70" s="608" t="s">
        <v>286</v>
      </c>
      <c r="C70" s="326" t="s">
        <v>287</v>
      </c>
      <c r="D70" s="295" t="s">
        <v>211</v>
      </c>
      <c r="E70" s="295"/>
      <c r="F70" s="314">
        <v>0.1</v>
      </c>
      <c r="G70" s="346">
        <v>702.71</v>
      </c>
      <c r="H70" s="347">
        <f t="shared" si="4"/>
        <v>682.242718446602</v>
      </c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</row>
    <row r="71" spans="1:115" s="479" customFormat="1" ht="21" thickBot="1" x14ac:dyDescent="0.35">
      <c r="A71" s="93"/>
      <c r="B71" s="609"/>
      <c r="C71" s="327" t="s">
        <v>288</v>
      </c>
      <c r="D71" s="315" t="s">
        <v>211</v>
      </c>
      <c r="E71" s="315"/>
      <c r="F71" s="328">
        <v>0.1</v>
      </c>
      <c r="G71" s="350">
        <v>2665.64</v>
      </c>
      <c r="H71" s="351">
        <f t="shared" si="4"/>
        <v>2588</v>
      </c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</row>
    <row r="72" spans="1:115" s="479" customFormat="1" ht="41.25" thickBot="1" x14ac:dyDescent="0.35">
      <c r="A72" s="93"/>
      <c r="B72" s="312" t="s">
        <v>289</v>
      </c>
      <c r="C72" s="312" t="s">
        <v>276</v>
      </c>
      <c r="D72" s="312" t="s">
        <v>211</v>
      </c>
      <c r="E72" s="312">
        <v>9</v>
      </c>
      <c r="F72" s="345">
        <v>0.1</v>
      </c>
      <c r="G72" s="491">
        <v>1103.43</v>
      </c>
      <c r="H72" s="492">
        <f t="shared" si="4"/>
        <v>1071.2912621359224</v>
      </c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</row>
    <row r="73" spans="1:115" s="505" customFormat="1" ht="43.5" customHeight="1" thickBot="1" x14ac:dyDescent="0.45">
      <c r="A73" s="469"/>
      <c r="B73" s="605" t="s">
        <v>317</v>
      </c>
      <c r="C73" s="606"/>
      <c r="D73" s="606"/>
      <c r="E73" s="606"/>
      <c r="F73" s="606"/>
      <c r="G73" s="606"/>
      <c r="H73" s="607"/>
      <c r="I73" s="469"/>
      <c r="J73" s="469"/>
      <c r="K73" s="469"/>
      <c r="L73" s="469"/>
      <c r="M73" s="469"/>
      <c r="N73" s="469"/>
      <c r="O73" s="469"/>
      <c r="P73" s="469"/>
      <c r="Q73" s="469"/>
      <c r="R73" s="469"/>
      <c r="S73" s="469"/>
      <c r="T73" s="469"/>
      <c r="U73" s="469"/>
      <c r="V73" s="469"/>
      <c r="W73" s="469"/>
      <c r="X73" s="469"/>
      <c r="Y73" s="469"/>
      <c r="Z73" s="469"/>
      <c r="AA73" s="469"/>
      <c r="AB73" s="469"/>
      <c r="AC73" s="469"/>
      <c r="AD73" s="469"/>
      <c r="AE73" s="469"/>
      <c r="AF73" s="469"/>
      <c r="AG73" s="469"/>
      <c r="AH73" s="469"/>
      <c r="AI73" s="469"/>
      <c r="AJ73" s="469"/>
      <c r="AK73" s="469"/>
      <c r="AL73" s="469"/>
      <c r="AM73" s="469"/>
      <c r="AN73" s="469"/>
      <c r="AO73" s="469"/>
      <c r="AP73" s="469"/>
      <c r="AQ73" s="469"/>
      <c r="AR73" s="469"/>
      <c r="AS73" s="469"/>
      <c r="AT73" s="469"/>
      <c r="AU73" s="469"/>
      <c r="AV73" s="469"/>
      <c r="AW73" s="469"/>
      <c r="AX73" s="469"/>
      <c r="AY73" s="469"/>
      <c r="AZ73" s="469"/>
      <c r="BA73" s="469"/>
      <c r="BB73" s="469"/>
      <c r="BC73" s="469"/>
      <c r="BD73" s="469"/>
      <c r="BE73" s="469"/>
      <c r="BF73" s="469"/>
      <c r="BG73" s="469"/>
      <c r="BH73" s="469"/>
      <c r="BI73" s="469"/>
      <c r="BJ73" s="469"/>
      <c r="BK73" s="469"/>
      <c r="BL73" s="469"/>
      <c r="BM73" s="469"/>
      <c r="BN73" s="469"/>
      <c r="BO73" s="469"/>
      <c r="BP73" s="469"/>
      <c r="BQ73" s="469"/>
      <c r="BR73" s="469"/>
      <c r="BS73" s="469"/>
      <c r="BT73" s="469"/>
      <c r="BU73" s="469"/>
      <c r="BV73" s="469"/>
      <c r="BW73" s="469"/>
      <c r="BX73" s="469"/>
      <c r="BY73" s="469"/>
      <c r="BZ73" s="469"/>
      <c r="CA73" s="469"/>
      <c r="CB73" s="469"/>
      <c r="CC73" s="469"/>
      <c r="CD73" s="469"/>
      <c r="CE73" s="469"/>
      <c r="CF73" s="469"/>
      <c r="CG73" s="469"/>
      <c r="CH73" s="469"/>
      <c r="CI73" s="469"/>
      <c r="CJ73" s="469"/>
      <c r="CK73" s="469"/>
      <c r="CL73" s="469"/>
      <c r="CM73" s="469"/>
      <c r="CN73" s="469"/>
      <c r="CO73" s="469"/>
      <c r="CP73" s="469"/>
      <c r="CQ73" s="469"/>
      <c r="CR73" s="469"/>
      <c r="CS73" s="469"/>
      <c r="CT73" s="469"/>
      <c r="CU73" s="469"/>
      <c r="CV73" s="469"/>
      <c r="CW73" s="469"/>
      <c r="CX73" s="469"/>
      <c r="CY73" s="469"/>
      <c r="CZ73" s="469"/>
      <c r="DA73" s="469"/>
      <c r="DB73" s="469"/>
      <c r="DC73" s="469"/>
      <c r="DD73" s="469"/>
      <c r="DE73" s="469"/>
      <c r="DF73" s="469"/>
      <c r="DG73" s="469"/>
      <c r="DH73" s="469"/>
      <c r="DI73" s="469"/>
      <c r="DJ73" s="469"/>
      <c r="DK73" s="469"/>
    </row>
    <row r="74" spans="1:115" s="505" customFormat="1" ht="30.75" thickBot="1" x14ac:dyDescent="0.45">
      <c r="A74" s="469"/>
      <c r="B74" s="621" t="s">
        <v>384</v>
      </c>
      <c r="C74" s="622"/>
      <c r="D74" s="622"/>
      <c r="E74" s="622"/>
      <c r="F74" s="622"/>
      <c r="G74" s="622"/>
      <c r="H74" s="623"/>
      <c r="I74" s="469"/>
      <c r="J74" s="469"/>
      <c r="K74" s="469"/>
      <c r="L74" s="469"/>
      <c r="M74" s="469"/>
      <c r="N74" s="469"/>
      <c r="O74" s="469"/>
      <c r="P74" s="469"/>
      <c r="Q74" s="469"/>
      <c r="R74" s="469"/>
      <c r="S74" s="469"/>
      <c r="T74" s="469"/>
      <c r="U74" s="469"/>
      <c r="V74" s="469"/>
      <c r="W74" s="469"/>
      <c r="X74" s="469"/>
      <c r="Y74" s="469"/>
      <c r="Z74" s="469"/>
      <c r="AA74" s="469"/>
      <c r="AB74" s="469"/>
      <c r="AC74" s="469"/>
      <c r="AD74" s="469"/>
      <c r="AE74" s="469"/>
      <c r="AF74" s="469"/>
      <c r="AG74" s="469"/>
      <c r="AH74" s="469"/>
      <c r="AI74" s="469"/>
      <c r="AJ74" s="469"/>
      <c r="AK74" s="469"/>
      <c r="AL74" s="469"/>
      <c r="AM74" s="469"/>
      <c r="AN74" s="469"/>
      <c r="AO74" s="469"/>
      <c r="AP74" s="469"/>
      <c r="AQ74" s="469"/>
      <c r="AR74" s="469"/>
      <c r="AS74" s="469"/>
      <c r="AT74" s="469"/>
      <c r="AU74" s="469"/>
      <c r="AV74" s="469"/>
      <c r="AW74" s="469"/>
      <c r="AX74" s="469"/>
      <c r="AY74" s="469"/>
      <c r="AZ74" s="469"/>
      <c r="BA74" s="469"/>
      <c r="BB74" s="469"/>
      <c r="BC74" s="469"/>
      <c r="BD74" s="469"/>
      <c r="BE74" s="469"/>
      <c r="BF74" s="469"/>
      <c r="BG74" s="469"/>
      <c r="BH74" s="469"/>
      <c r="BI74" s="469"/>
      <c r="BJ74" s="469"/>
      <c r="BK74" s="469"/>
      <c r="BL74" s="469"/>
      <c r="BM74" s="469"/>
      <c r="BN74" s="469"/>
      <c r="BO74" s="469"/>
      <c r="BP74" s="469"/>
      <c r="BQ74" s="469"/>
      <c r="BR74" s="469"/>
      <c r="BS74" s="469"/>
      <c r="BT74" s="469"/>
      <c r="BU74" s="469"/>
      <c r="BV74" s="469"/>
      <c r="BW74" s="469"/>
      <c r="BX74" s="469"/>
      <c r="BY74" s="469"/>
      <c r="BZ74" s="469"/>
      <c r="CA74" s="469"/>
      <c r="CB74" s="469"/>
      <c r="CC74" s="469"/>
      <c r="CD74" s="469"/>
      <c r="CE74" s="469"/>
      <c r="CF74" s="469"/>
      <c r="CG74" s="469"/>
      <c r="CH74" s="469"/>
      <c r="CI74" s="469"/>
      <c r="CJ74" s="469"/>
      <c r="CK74" s="469"/>
      <c r="CL74" s="469"/>
      <c r="CM74" s="469"/>
      <c r="CN74" s="469"/>
      <c r="CO74" s="469"/>
      <c r="CP74" s="469"/>
      <c r="CQ74" s="469"/>
      <c r="CR74" s="469"/>
      <c r="CS74" s="469"/>
      <c r="CT74" s="469"/>
      <c r="CU74" s="469"/>
      <c r="CV74" s="469"/>
      <c r="CW74" s="469"/>
      <c r="CX74" s="469"/>
      <c r="CY74" s="469"/>
      <c r="CZ74" s="469"/>
      <c r="DA74" s="469"/>
      <c r="DB74" s="469"/>
      <c r="DC74" s="469"/>
      <c r="DD74" s="469"/>
      <c r="DE74" s="469"/>
      <c r="DF74" s="469"/>
      <c r="DG74" s="469"/>
      <c r="DH74" s="469"/>
      <c r="DI74" s="469"/>
      <c r="DJ74" s="469"/>
      <c r="DK74" s="469"/>
    </row>
    <row r="75" spans="1:115" s="479" customFormat="1" ht="20.25" x14ac:dyDescent="0.3">
      <c r="A75" s="93"/>
      <c r="B75" s="322"/>
      <c r="C75" s="313" t="s">
        <v>300</v>
      </c>
      <c r="D75" s="295" t="s">
        <v>5</v>
      </c>
      <c r="E75" s="296" t="s">
        <v>301</v>
      </c>
      <c r="F75" s="333">
        <v>0.1</v>
      </c>
      <c r="G75" s="346">
        <v>8.57</v>
      </c>
      <c r="H75" s="347">
        <f>G75/1.03</f>
        <v>8.3203883495145625</v>
      </c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</row>
    <row r="76" spans="1:115" s="479" customFormat="1" ht="20.25" x14ac:dyDescent="0.3">
      <c r="A76" s="93"/>
      <c r="B76" s="292" t="s">
        <v>291</v>
      </c>
      <c r="C76" s="284" t="s">
        <v>302</v>
      </c>
      <c r="D76" s="269" t="s">
        <v>5</v>
      </c>
      <c r="E76" s="270" t="s">
        <v>292</v>
      </c>
      <c r="F76" s="330">
        <v>0.1</v>
      </c>
      <c r="G76" s="348">
        <v>11.95</v>
      </c>
      <c r="H76" s="349">
        <f t="shared" ref="H76:H82" si="5">G76/1.03</f>
        <v>11.601941747572814</v>
      </c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</row>
    <row r="77" spans="1:115" s="479" customFormat="1" ht="20.25" x14ac:dyDescent="0.3">
      <c r="A77" s="93"/>
      <c r="B77" s="292" t="s">
        <v>293</v>
      </c>
      <c r="C77" s="284" t="s">
        <v>303</v>
      </c>
      <c r="D77" s="269" t="s">
        <v>5</v>
      </c>
      <c r="E77" s="270" t="s">
        <v>298</v>
      </c>
      <c r="F77" s="330">
        <v>0.1</v>
      </c>
      <c r="G77" s="348">
        <v>16.57</v>
      </c>
      <c r="H77" s="349">
        <f t="shared" si="5"/>
        <v>16.087378640776699</v>
      </c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</row>
    <row r="78" spans="1:115" s="479" customFormat="1" ht="21" thickBot="1" x14ac:dyDescent="0.35">
      <c r="A78" s="93"/>
      <c r="B78" s="334"/>
      <c r="C78" s="335" t="s">
        <v>304</v>
      </c>
      <c r="D78" s="315" t="s">
        <v>5</v>
      </c>
      <c r="E78" s="298" t="s">
        <v>299</v>
      </c>
      <c r="F78" s="336">
        <v>0.1</v>
      </c>
      <c r="G78" s="350">
        <v>29.03</v>
      </c>
      <c r="H78" s="351">
        <f t="shared" si="5"/>
        <v>28.184466019417478</v>
      </c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</row>
    <row r="79" spans="1:115" s="479" customFormat="1" ht="20.25" x14ac:dyDescent="0.3">
      <c r="A79" s="93"/>
      <c r="B79" s="312" t="s">
        <v>291</v>
      </c>
      <c r="C79" s="313" t="s">
        <v>305</v>
      </c>
      <c r="D79" s="295" t="s">
        <v>5</v>
      </c>
      <c r="E79" s="296">
        <v>400</v>
      </c>
      <c r="F79" s="333">
        <v>0.1</v>
      </c>
      <c r="G79" s="346">
        <v>9.6999999999999993</v>
      </c>
      <c r="H79" s="347">
        <f t="shared" si="5"/>
        <v>9.4174757281553383</v>
      </c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</row>
    <row r="80" spans="1:115" s="479" customFormat="1" ht="21" thickBot="1" x14ac:dyDescent="0.35">
      <c r="A80" s="93"/>
      <c r="B80" s="315" t="s">
        <v>296</v>
      </c>
      <c r="C80" s="316" t="s">
        <v>306</v>
      </c>
      <c r="D80" s="317" t="s">
        <v>5</v>
      </c>
      <c r="E80" s="281">
        <v>250</v>
      </c>
      <c r="F80" s="337">
        <v>0.1</v>
      </c>
      <c r="G80" s="350">
        <v>18.940000000000001</v>
      </c>
      <c r="H80" s="351">
        <f t="shared" si="5"/>
        <v>18.388349514563107</v>
      </c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</row>
    <row r="81" spans="1:115" s="479" customFormat="1" ht="20.25" x14ac:dyDescent="0.3">
      <c r="A81" s="93"/>
      <c r="B81" s="312" t="s">
        <v>295</v>
      </c>
      <c r="C81" s="313" t="s">
        <v>307</v>
      </c>
      <c r="D81" s="295" t="s">
        <v>5</v>
      </c>
      <c r="E81" s="296">
        <v>350</v>
      </c>
      <c r="F81" s="333">
        <v>0.1</v>
      </c>
      <c r="G81" s="346">
        <v>10.6</v>
      </c>
      <c r="H81" s="347">
        <f t="shared" si="5"/>
        <v>10.291262135922329</v>
      </c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</row>
    <row r="82" spans="1:115" s="479" customFormat="1" ht="21" thickBot="1" x14ac:dyDescent="0.35">
      <c r="A82" s="93"/>
      <c r="B82" s="315" t="s">
        <v>296</v>
      </c>
      <c r="C82" s="279" t="s">
        <v>308</v>
      </c>
      <c r="D82" s="281" t="s">
        <v>5</v>
      </c>
      <c r="E82" s="281">
        <v>200</v>
      </c>
      <c r="F82" s="337">
        <v>0.1</v>
      </c>
      <c r="G82" s="350">
        <v>19.96</v>
      </c>
      <c r="H82" s="349">
        <f t="shared" si="5"/>
        <v>19.378640776699029</v>
      </c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</row>
    <row r="83" spans="1:115" s="505" customFormat="1" ht="30.75" thickBot="1" x14ac:dyDescent="0.45">
      <c r="A83" s="469"/>
      <c r="B83" s="632" t="s">
        <v>309</v>
      </c>
      <c r="C83" s="633"/>
      <c r="D83" s="633"/>
      <c r="E83" s="633"/>
      <c r="F83" s="633"/>
      <c r="G83" s="633"/>
      <c r="H83" s="634"/>
      <c r="I83" s="469"/>
      <c r="J83" s="469"/>
      <c r="K83" s="469"/>
      <c r="L83" s="469"/>
      <c r="M83" s="469"/>
      <c r="N83" s="469"/>
      <c r="O83" s="469"/>
      <c r="P83" s="469"/>
      <c r="Q83" s="469"/>
      <c r="R83" s="469"/>
      <c r="S83" s="469"/>
      <c r="T83" s="469"/>
      <c r="U83" s="469"/>
      <c r="V83" s="469"/>
      <c r="W83" s="469"/>
      <c r="X83" s="469"/>
      <c r="Y83" s="469"/>
      <c r="Z83" s="469"/>
      <c r="AA83" s="469"/>
      <c r="AB83" s="469"/>
      <c r="AC83" s="469"/>
      <c r="AD83" s="469"/>
      <c r="AE83" s="469"/>
      <c r="AF83" s="469"/>
      <c r="AG83" s="469"/>
      <c r="AH83" s="469"/>
      <c r="AI83" s="469"/>
      <c r="AJ83" s="469"/>
      <c r="AK83" s="469"/>
      <c r="AL83" s="469"/>
      <c r="AM83" s="469"/>
      <c r="AN83" s="469"/>
      <c r="AO83" s="469"/>
      <c r="AP83" s="469"/>
      <c r="AQ83" s="469"/>
      <c r="AR83" s="469"/>
      <c r="AS83" s="469"/>
      <c r="AT83" s="469"/>
      <c r="AU83" s="469"/>
      <c r="AV83" s="469"/>
      <c r="AW83" s="469"/>
      <c r="AX83" s="469"/>
      <c r="AY83" s="469"/>
      <c r="AZ83" s="469"/>
      <c r="BA83" s="469"/>
      <c r="BB83" s="469"/>
      <c r="BC83" s="469"/>
      <c r="BD83" s="469"/>
      <c r="BE83" s="469"/>
      <c r="BF83" s="469"/>
      <c r="BG83" s="469"/>
      <c r="BH83" s="469"/>
      <c r="BI83" s="469"/>
      <c r="BJ83" s="469"/>
      <c r="BK83" s="469"/>
      <c r="BL83" s="469"/>
      <c r="BM83" s="469"/>
      <c r="BN83" s="469"/>
      <c r="BO83" s="469"/>
      <c r="BP83" s="469"/>
      <c r="BQ83" s="469"/>
      <c r="BR83" s="469"/>
      <c r="BS83" s="469"/>
      <c r="BT83" s="469"/>
      <c r="BU83" s="469"/>
      <c r="BV83" s="469"/>
      <c r="BW83" s="469"/>
      <c r="BX83" s="469"/>
      <c r="BY83" s="469"/>
      <c r="BZ83" s="469"/>
      <c r="CA83" s="469"/>
      <c r="CB83" s="469"/>
      <c r="CC83" s="469"/>
      <c r="CD83" s="469"/>
      <c r="CE83" s="469"/>
      <c r="CF83" s="469"/>
      <c r="CG83" s="469"/>
      <c r="CH83" s="469"/>
      <c r="CI83" s="469"/>
      <c r="CJ83" s="469"/>
      <c r="CK83" s="469"/>
      <c r="CL83" s="469"/>
      <c r="CM83" s="469"/>
      <c r="CN83" s="469"/>
      <c r="CO83" s="469"/>
      <c r="CP83" s="469"/>
      <c r="CQ83" s="469"/>
      <c r="CR83" s="469"/>
      <c r="CS83" s="469"/>
      <c r="CT83" s="469"/>
      <c r="CU83" s="469"/>
      <c r="CV83" s="469"/>
      <c r="CW83" s="469"/>
      <c r="CX83" s="469"/>
      <c r="CY83" s="469"/>
      <c r="CZ83" s="469"/>
      <c r="DA83" s="469"/>
      <c r="DB83" s="469"/>
      <c r="DC83" s="469"/>
      <c r="DD83" s="469"/>
      <c r="DE83" s="469"/>
      <c r="DF83" s="469"/>
      <c r="DG83" s="469"/>
      <c r="DH83" s="469"/>
      <c r="DI83" s="469"/>
      <c r="DJ83" s="469"/>
      <c r="DK83" s="469"/>
    </row>
    <row r="84" spans="1:115" s="479" customFormat="1" ht="20.25" x14ac:dyDescent="0.3">
      <c r="A84" s="93"/>
      <c r="B84" s="322"/>
      <c r="C84" s="313" t="s">
        <v>300</v>
      </c>
      <c r="D84" s="295" t="s">
        <v>5</v>
      </c>
      <c r="E84" s="295" t="s">
        <v>310</v>
      </c>
      <c r="F84" s="338">
        <v>0.1</v>
      </c>
      <c r="G84" s="346">
        <v>10.32</v>
      </c>
      <c r="H84" s="347">
        <f>G84/1.03</f>
        <v>10.019417475728156</v>
      </c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</row>
    <row r="85" spans="1:115" s="479" customFormat="1" ht="20.25" x14ac:dyDescent="0.3">
      <c r="A85" s="93"/>
      <c r="B85" s="292" t="s">
        <v>291</v>
      </c>
      <c r="C85" s="284" t="s">
        <v>302</v>
      </c>
      <c r="D85" s="269" t="s">
        <v>5</v>
      </c>
      <c r="E85" s="269" t="s">
        <v>292</v>
      </c>
      <c r="F85" s="331">
        <v>0.1</v>
      </c>
      <c r="G85" s="348">
        <v>14.38</v>
      </c>
      <c r="H85" s="349">
        <f t="shared" ref="H85:H91" si="6">G85/1.03</f>
        <v>13.961165048543689</v>
      </c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</row>
    <row r="86" spans="1:115" s="479" customFormat="1" ht="20.25" x14ac:dyDescent="0.3">
      <c r="A86" s="93"/>
      <c r="B86" s="292" t="s">
        <v>293</v>
      </c>
      <c r="C86" s="284" t="s">
        <v>311</v>
      </c>
      <c r="D86" s="269" t="s">
        <v>5</v>
      </c>
      <c r="E86" s="269" t="s">
        <v>312</v>
      </c>
      <c r="F86" s="331">
        <v>0.1</v>
      </c>
      <c r="G86" s="348">
        <v>20.010000000000002</v>
      </c>
      <c r="H86" s="349">
        <f t="shared" si="6"/>
        <v>19.427184466019419</v>
      </c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</row>
    <row r="87" spans="1:115" s="479" customFormat="1" ht="21" thickBot="1" x14ac:dyDescent="0.35">
      <c r="A87" s="93"/>
      <c r="B87" s="334"/>
      <c r="C87" s="316" t="s">
        <v>313</v>
      </c>
      <c r="D87" s="317" t="s">
        <v>5</v>
      </c>
      <c r="E87" s="317" t="s">
        <v>299</v>
      </c>
      <c r="F87" s="339">
        <v>0.1</v>
      </c>
      <c r="G87" s="350">
        <v>35.06</v>
      </c>
      <c r="H87" s="351">
        <f t="shared" si="6"/>
        <v>34.038834951456309</v>
      </c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</row>
    <row r="88" spans="1:115" s="479" customFormat="1" ht="20.25" x14ac:dyDescent="0.3">
      <c r="A88" s="93"/>
      <c r="B88" s="312" t="s">
        <v>291</v>
      </c>
      <c r="C88" s="313" t="s">
        <v>307</v>
      </c>
      <c r="D88" s="295" t="s">
        <v>5</v>
      </c>
      <c r="E88" s="323">
        <v>350</v>
      </c>
      <c r="F88" s="340">
        <v>0.1</v>
      </c>
      <c r="G88" s="346">
        <v>11.73</v>
      </c>
      <c r="H88" s="347">
        <f t="shared" si="6"/>
        <v>11.388349514563107</v>
      </c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</row>
    <row r="89" spans="1:115" s="479" customFormat="1" ht="21" thickBot="1" x14ac:dyDescent="0.35">
      <c r="A89" s="93"/>
      <c r="B89" s="315" t="s">
        <v>296</v>
      </c>
      <c r="C89" s="316" t="s">
        <v>308</v>
      </c>
      <c r="D89" s="317" t="s">
        <v>5</v>
      </c>
      <c r="E89" s="341">
        <v>200</v>
      </c>
      <c r="F89" s="342">
        <v>0.1</v>
      </c>
      <c r="G89" s="350">
        <v>22.43</v>
      </c>
      <c r="H89" s="351">
        <f t="shared" si="6"/>
        <v>21.776699029126213</v>
      </c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</row>
    <row r="90" spans="1:115" s="479" customFormat="1" ht="20.25" x14ac:dyDescent="0.3">
      <c r="A90" s="93"/>
      <c r="B90" s="312" t="s">
        <v>295</v>
      </c>
      <c r="C90" s="313" t="s">
        <v>305</v>
      </c>
      <c r="D90" s="295" t="s">
        <v>5</v>
      </c>
      <c r="E90" s="323">
        <v>300</v>
      </c>
      <c r="F90" s="340">
        <v>0.1</v>
      </c>
      <c r="G90" s="352">
        <v>12.51</v>
      </c>
      <c r="H90" s="347">
        <f t="shared" si="6"/>
        <v>12.145631067961164</v>
      </c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</row>
    <row r="91" spans="1:115" s="479" customFormat="1" ht="21" thickBot="1" x14ac:dyDescent="0.35">
      <c r="A91" s="93"/>
      <c r="B91" s="315" t="s">
        <v>296</v>
      </c>
      <c r="C91" s="316" t="s">
        <v>306</v>
      </c>
      <c r="D91" s="317" t="s">
        <v>5</v>
      </c>
      <c r="E91" s="341">
        <v>150</v>
      </c>
      <c r="F91" s="342">
        <v>0.1</v>
      </c>
      <c r="G91" s="350">
        <v>23.45</v>
      </c>
      <c r="H91" s="349">
        <f t="shared" si="6"/>
        <v>22.766990291262136</v>
      </c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</row>
    <row r="92" spans="1:115" s="505" customFormat="1" ht="30.75" thickBot="1" x14ac:dyDescent="0.45">
      <c r="A92" s="469"/>
      <c r="B92" s="632" t="s">
        <v>314</v>
      </c>
      <c r="C92" s="633"/>
      <c r="D92" s="633"/>
      <c r="E92" s="633"/>
      <c r="F92" s="633"/>
      <c r="G92" s="633"/>
      <c r="H92" s="634"/>
      <c r="I92" s="469"/>
      <c r="J92" s="469"/>
      <c r="K92" s="469"/>
      <c r="L92" s="469"/>
      <c r="M92" s="469"/>
      <c r="N92" s="469"/>
      <c r="O92" s="469"/>
      <c r="P92" s="469"/>
      <c r="Q92" s="469"/>
      <c r="R92" s="469"/>
      <c r="S92" s="469"/>
      <c r="T92" s="469"/>
      <c r="U92" s="469"/>
      <c r="V92" s="469"/>
      <c r="W92" s="469"/>
      <c r="X92" s="469"/>
      <c r="Y92" s="469"/>
      <c r="Z92" s="469"/>
      <c r="AA92" s="469"/>
      <c r="AB92" s="469"/>
      <c r="AC92" s="469"/>
      <c r="AD92" s="469"/>
      <c r="AE92" s="469"/>
      <c r="AF92" s="469"/>
      <c r="AG92" s="469"/>
      <c r="AH92" s="469"/>
      <c r="AI92" s="469"/>
      <c r="AJ92" s="469"/>
      <c r="AK92" s="469"/>
      <c r="AL92" s="469"/>
      <c r="AM92" s="469"/>
      <c r="AN92" s="469"/>
      <c r="AO92" s="469"/>
      <c r="AP92" s="469"/>
      <c r="AQ92" s="469"/>
      <c r="AR92" s="469"/>
      <c r="AS92" s="469"/>
      <c r="AT92" s="469"/>
      <c r="AU92" s="469"/>
      <c r="AV92" s="469"/>
      <c r="AW92" s="469"/>
      <c r="AX92" s="469"/>
      <c r="AY92" s="469"/>
      <c r="AZ92" s="469"/>
      <c r="BA92" s="469"/>
      <c r="BB92" s="469"/>
      <c r="BC92" s="469"/>
      <c r="BD92" s="469"/>
      <c r="BE92" s="469"/>
      <c r="BF92" s="469"/>
      <c r="BG92" s="469"/>
      <c r="BH92" s="469"/>
      <c r="BI92" s="469"/>
      <c r="BJ92" s="469"/>
      <c r="BK92" s="469"/>
      <c r="BL92" s="469"/>
      <c r="BM92" s="469"/>
      <c r="BN92" s="469"/>
      <c r="BO92" s="469"/>
      <c r="BP92" s="469"/>
      <c r="BQ92" s="469"/>
      <c r="BR92" s="469"/>
      <c r="BS92" s="469"/>
      <c r="BT92" s="469"/>
      <c r="BU92" s="469"/>
      <c r="BV92" s="469"/>
      <c r="BW92" s="469"/>
      <c r="BX92" s="469"/>
      <c r="BY92" s="469"/>
      <c r="BZ92" s="469"/>
      <c r="CA92" s="469"/>
      <c r="CB92" s="469"/>
      <c r="CC92" s="469"/>
      <c r="CD92" s="469"/>
      <c r="CE92" s="469"/>
      <c r="CF92" s="469"/>
      <c r="CG92" s="469"/>
      <c r="CH92" s="469"/>
      <c r="CI92" s="469"/>
      <c r="CJ92" s="469"/>
      <c r="CK92" s="469"/>
      <c r="CL92" s="469"/>
      <c r="CM92" s="469"/>
      <c r="CN92" s="469"/>
      <c r="CO92" s="469"/>
      <c r="CP92" s="469"/>
      <c r="CQ92" s="469"/>
      <c r="CR92" s="469"/>
      <c r="CS92" s="469"/>
      <c r="CT92" s="469"/>
      <c r="CU92" s="469"/>
      <c r="CV92" s="469"/>
      <c r="CW92" s="469"/>
      <c r="CX92" s="469"/>
      <c r="CY92" s="469"/>
      <c r="CZ92" s="469"/>
      <c r="DA92" s="469"/>
      <c r="DB92" s="469"/>
      <c r="DC92" s="469"/>
      <c r="DD92" s="469"/>
      <c r="DE92" s="469"/>
      <c r="DF92" s="469"/>
      <c r="DG92" s="469"/>
      <c r="DH92" s="469"/>
      <c r="DI92" s="469"/>
      <c r="DJ92" s="469"/>
      <c r="DK92" s="469"/>
    </row>
    <row r="93" spans="1:115" s="479" customFormat="1" ht="20.25" x14ac:dyDescent="0.3">
      <c r="A93" s="93"/>
      <c r="B93" s="322"/>
      <c r="C93" s="313" t="s">
        <v>315</v>
      </c>
      <c r="D93" s="295" t="s">
        <v>5</v>
      </c>
      <c r="E93" s="295" t="s">
        <v>297</v>
      </c>
      <c r="F93" s="338">
        <v>0.1</v>
      </c>
      <c r="G93" s="346">
        <v>11.39</v>
      </c>
      <c r="H93" s="347">
        <f>G93/1.03</f>
        <v>11.058252427184467</v>
      </c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</row>
    <row r="94" spans="1:115" s="479" customFormat="1" ht="20.25" x14ac:dyDescent="0.3">
      <c r="A94" s="93"/>
      <c r="B94" s="292" t="s">
        <v>291</v>
      </c>
      <c r="C94" s="284" t="s">
        <v>302</v>
      </c>
      <c r="D94" s="269" t="s">
        <v>5</v>
      </c>
      <c r="E94" s="269" t="s">
        <v>292</v>
      </c>
      <c r="F94" s="332">
        <v>0.1</v>
      </c>
      <c r="G94" s="348">
        <v>15.95</v>
      </c>
      <c r="H94" s="349">
        <f t="shared" ref="H94:H100" si="7">G94/1.03</f>
        <v>15.485436893203882</v>
      </c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</row>
    <row r="95" spans="1:115" s="479" customFormat="1" ht="20.25" x14ac:dyDescent="0.3">
      <c r="A95" s="93"/>
      <c r="B95" s="292" t="s">
        <v>293</v>
      </c>
      <c r="C95" s="284" t="s">
        <v>311</v>
      </c>
      <c r="D95" s="269" t="s">
        <v>5</v>
      </c>
      <c r="E95" s="269" t="s">
        <v>316</v>
      </c>
      <c r="F95" s="332">
        <v>0.1</v>
      </c>
      <c r="G95" s="348">
        <v>22.15</v>
      </c>
      <c r="H95" s="349">
        <f t="shared" si="7"/>
        <v>21.504854368932037</v>
      </c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</row>
    <row r="96" spans="1:115" s="479" customFormat="1" ht="21" thickBot="1" x14ac:dyDescent="0.35">
      <c r="A96" s="93"/>
      <c r="B96" s="334"/>
      <c r="C96" s="316" t="s">
        <v>313</v>
      </c>
      <c r="D96" s="317" t="s">
        <v>5</v>
      </c>
      <c r="E96" s="317" t="s">
        <v>294</v>
      </c>
      <c r="F96" s="342">
        <v>0.1</v>
      </c>
      <c r="G96" s="350">
        <v>38.9</v>
      </c>
      <c r="H96" s="351">
        <f t="shared" si="7"/>
        <v>37.766990291262132</v>
      </c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</row>
    <row r="97" spans="1:115" s="479" customFormat="1" ht="20.25" x14ac:dyDescent="0.3">
      <c r="A97" s="93"/>
      <c r="B97" s="312" t="s">
        <v>291</v>
      </c>
      <c r="C97" s="313" t="s">
        <v>307</v>
      </c>
      <c r="D97" s="295" t="s">
        <v>5</v>
      </c>
      <c r="E97" s="323">
        <v>350</v>
      </c>
      <c r="F97" s="340">
        <v>0.1</v>
      </c>
      <c r="G97" s="346">
        <v>12.57</v>
      </c>
      <c r="H97" s="347">
        <f t="shared" si="7"/>
        <v>12.203883495145631</v>
      </c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</row>
    <row r="98" spans="1:115" s="479" customFormat="1" ht="21" thickBot="1" x14ac:dyDescent="0.35">
      <c r="A98" s="93"/>
      <c r="B98" s="315" t="s">
        <v>296</v>
      </c>
      <c r="C98" s="335" t="s">
        <v>308</v>
      </c>
      <c r="D98" s="315" t="s">
        <v>5</v>
      </c>
      <c r="E98" s="343">
        <v>200</v>
      </c>
      <c r="F98" s="344">
        <v>0.1</v>
      </c>
      <c r="G98" s="350">
        <v>24.58</v>
      </c>
      <c r="H98" s="351">
        <f t="shared" si="7"/>
        <v>23.864077669902912</v>
      </c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</row>
    <row r="99" spans="1:115" s="479" customFormat="1" ht="20.25" x14ac:dyDescent="0.3">
      <c r="A99" s="93"/>
      <c r="B99" s="312" t="s">
        <v>295</v>
      </c>
      <c r="C99" s="313" t="s">
        <v>307</v>
      </c>
      <c r="D99" s="295" t="s">
        <v>5</v>
      </c>
      <c r="E99" s="323">
        <v>300</v>
      </c>
      <c r="F99" s="340">
        <v>0.1</v>
      </c>
      <c r="G99" s="352">
        <v>13.53</v>
      </c>
      <c r="H99" s="347">
        <f t="shared" si="7"/>
        <v>13.135922330097086</v>
      </c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</row>
    <row r="100" spans="1:115" s="479" customFormat="1" ht="21" thickBot="1" x14ac:dyDescent="0.35">
      <c r="A100" s="93"/>
      <c r="B100" s="292" t="s">
        <v>296</v>
      </c>
      <c r="C100" s="363" t="s">
        <v>308</v>
      </c>
      <c r="D100" s="292" t="s">
        <v>5</v>
      </c>
      <c r="E100" s="364">
        <v>150</v>
      </c>
      <c r="F100" s="365">
        <v>0.1</v>
      </c>
      <c r="G100" s="366">
        <v>25.65</v>
      </c>
      <c r="H100" s="367">
        <f t="shared" si="7"/>
        <v>24.902912621359221</v>
      </c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</row>
    <row r="101" spans="1:115" s="505" customFormat="1" ht="30.75" thickBot="1" x14ac:dyDescent="0.45">
      <c r="A101" s="469"/>
      <c r="B101" s="605" t="s">
        <v>318</v>
      </c>
      <c r="C101" s="628"/>
      <c r="D101" s="628"/>
      <c r="E101" s="628"/>
      <c r="F101" s="628"/>
      <c r="G101" s="628"/>
      <c r="H101" s="629"/>
      <c r="I101" s="469"/>
      <c r="J101" s="469"/>
      <c r="K101" s="469"/>
      <c r="L101" s="469"/>
      <c r="M101" s="469"/>
      <c r="N101" s="469"/>
      <c r="O101" s="469"/>
      <c r="P101" s="469"/>
      <c r="Q101" s="469"/>
      <c r="R101" s="469"/>
      <c r="S101" s="469"/>
      <c r="T101" s="469"/>
      <c r="U101" s="469"/>
      <c r="V101" s="469"/>
      <c r="W101" s="469"/>
      <c r="X101" s="469"/>
      <c r="Y101" s="469"/>
      <c r="Z101" s="469"/>
      <c r="AA101" s="469"/>
      <c r="AB101" s="469"/>
      <c r="AC101" s="469"/>
      <c r="AD101" s="469"/>
      <c r="AE101" s="469"/>
      <c r="AF101" s="469"/>
      <c r="AG101" s="469"/>
      <c r="AH101" s="469"/>
      <c r="AI101" s="469"/>
      <c r="AJ101" s="469"/>
      <c r="AK101" s="469"/>
      <c r="AL101" s="469"/>
      <c r="AM101" s="469"/>
      <c r="AN101" s="469"/>
      <c r="AO101" s="469"/>
      <c r="AP101" s="469"/>
      <c r="AQ101" s="469"/>
      <c r="AR101" s="469"/>
      <c r="AS101" s="469"/>
      <c r="AT101" s="469"/>
      <c r="AU101" s="469"/>
      <c r="AV101" s="469"/>
      <c r="AW101" s="469"/>
      <c r="AX101" s="469"/>
      <c r="AY101" s="469"/>
      <c r="AZ101" s="469"/>
      <c r="BA101" s="469"/>
      <c r="BB101" s="469"/>
      <c r="BC101" s="469"/>
      <c r="BD101" s="469"/>
      <c r="BE101" s="469"/>
      <c r="BF101" s="469"/>
      <c r="BG101" s="469"/>
      <c r="BH101" s="469"/>
      <c r="BI101" s="469"/>
      <c r="BJ101" s="469"/>
      <c r="BK101" s="469"/>
      <c r="BL101" s="469"/>
      <c r="BM101" s="469"/>
      <c r="BN101" s="469"/>
      <c r="BO101" s="469"/>
      <c r="BP101" s="469"/>
      <c r="BQ101" s="469"/>
      <c r="BR101" s="469"/>
      <c r="BS101" s="469"/>
      <c r="BT101" s="469"/>
      <c r="BU101" s="469"/>
      <c r="BV101" s="469"/>
      <c r="BW101" s="469"/>
      <c r="BX101" s="469"/>
      <c r="BY101" s="469"/>
      <c r="BZ101" s="469"/>
      <c r="CA101" s="469"/>
      <c r="CB101" s="469"/>
      <c r="CC101" s="469"/>
      <c r="CD101" s="469"/>
      <c r="CE101" s="469"/>
      <c r="CF101" s="469"/>
      <c r="CG101" s="469"/>
      <c r="CH101" s="469"/>
      <c r="CI101" s="469"/>
      <c r="CJ101" s="469"/>
      <c r="CK101" s="469"/>
      <c r="CL101" s="469"/>
      <c r="CM101" s="469"/>
      <c r="CN101" s="469"/>
      <c r="CO101" s="469"/>
      <c r="CP101" s="469"/>
      <c r="CQ101" s="469"/>
      <c r="CR101" s="469"/>
      <c r="CS101" s="469"/>
      <c r="CT101" s="469"/>
      <c r="CU101" s="469"/>
      <c r="CV101" s="469"/>
      <c r="CW101" s="469"/>
      <c r="CX101" s="469"/>
      <c r="CY101" s="469"/>
      <c r="CZ101" s="469"/>
      <c r="DA101" s="469"/>
      <c r="DB101" s="469"/>
      <c r="DC101" s="469"/>
      <c r="DD101" s="469"/>
      <c r="DE101" s="469"/>
      <c r="DF101" s="469"/>
      <c r="DG101" s="469"/>
      <c r="DH101" s="469"/>
      <c r="DI101" s="469"/>
      <c r="DJ101" s="469"/>
      <c r="DK101" s="469"/>
    </row>
    <row r="102" spans="1:115" s="479" customFormat="1" ht="40.5" x14ac:dyDescent="0.3">
      <c r="A102" s="93"/>
      <c r="B102" s="322"/>
      <c r="C102" s="313" t="s">
        <v>319</v>
      </c>
      <c r="D102" s="295" t="s">
        <v>5</v>
      </c>
      <c r="E102" s="295">
        <v>230</v>
      </c>
      <c r="F102" s="338">
        <v>0.1</v>
      </c>
      <c r="G102" s="346">
        <v>19.39</v>
      </c>
      <c r="H102" s="347">
        <f>G102/1.03</f>
        <v>18.825242718446603</v>
      </c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</row>
    <row r="103" spans="1:115" s="479" customFormat="1" ht="40.5" x14ac:dyDescent="0.3">
      <c r="A103" s="93"/>
      <c r="B103" s="292" t="s">
        <v>320</v>
      </c>
      <c r="C103" s="284" t="s">
        <v>321</v>
      </c>
      <c r="D103" s="269" t="s">
        <v>5</v>
      </c>
      <c r="E103" s="269">
        <v>130</v>
      </c>
      <c r="F103" s="331">
        <v>0.1</v>
      </c>
      <c r="G103" s="348">
        <v>33.82</v>
      </c>
      <c r="H103" s="349">
        <f t="shared" ref="H103:H108" si="8">G103/1.03</f>
        <v>32.834951456310677</v>
      </c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</row>
    <row r="104" spans="1:115" s="479" customFormat="1" ht="40.5" x14ac:dyDescent="0.3">
      <c r="A104" s="93"/>
      <c r="B104" s="292" t="s">
        <v>322</v>
      </c>
      <c r="C104" s="284" t="s">
        <v>323</v>
      </c>
      <c r="D104" s="269" t="s">
        <v>5</v>
      </c>
      <c r="E104" s="269">
        <v>100</v>
      </c>
      <c r="F104" s="331">
        <v>0.1</v>
      </c>
      <c r="G104" s="348">
        <v>48.71</v>
      </c>
      <c r="H104" s="349">
        <f t="shared" si="8"/>
        <v>47.291262135922331</v>
      </c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</row>
    <row r="105" spans="1:115" s="479" customFormat="1" ht="40.5" x14ac:dyDescent="0.3">
      <c r="A105" s="93"/>
      <c r="B105" s="292"/>
      <c r="C105" s="353" t="s">
        <v>324</v>
      </c>
      <c r="D105" s="269" t="s">
        <v>5</v>
      </c>
      <c r="E105" s="273">
        <v>100</v>
      </c>
      <c r="F105" s="354">
        <v>0.1</v>
      </c>
      <c r="G105" s="348">
        <v>80.27</v>
      </c>
      <c r="H105" s="349">
        <f t="shared" si="8"/>
        <v>77.932038834951456</v>
      </c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</row>
    <row r="106" spans="1:115" s="479" customFormat="1" ht="40.5" x14ac:dyDescent="0.3">
      <c r="A106" s="93"/>
      <c r="B106" s="358"/>
      <c r="C106" s="353" t="s">
        <v>325</v>
      </c>
      <c r="D106" s="269" t="s">
        <v>5</v>
      </c>
      <c r="E106" s="273">
        <v>50</v>
      </c>
      <c r="F106" s="354">
        <v>0.1</v>
      </c>
      <c r="G106" s="348">
        <v>157.16999999999999</v>
      </c>
      <c r="H106" s="349">
        <f t="shared" si="8"/>
        <v>152.59223300970874</v>
      </c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</row>
    <row r="107" spans="1:115" s="479" customFormat="1" ht="40.5" x14ac:dyDescent="0.3">
      <c r="A107" s="93"/>
      <c r="B107" s="358"/>
      <c r="C107" s="284" t="s">
        <v>326</v>
      </c>
      <c r="D107" s="269" t="s">
        <v>5</v>
      </c>
      <c r="E107" s="269">
        <v>4</v>
      </c>
      <c r="F107" s="331">
        <v>0.1</v>
      </c>
      <c r="G107" s="348">
        <v>1554.36</v>
      </c>
      <c r="H107" s="349">
        <f t="shared" si="8"/>
        <v>1509.0873786407765</v>
      </c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</row>
    <row r="108" spans="1:115" s="479" customFormat="1" ht="41.25" thickBot="1" x14ac:dyDescent="0.35">
      <c r="A108" s="93"/>
      <c r="B108" s="359"/>
      <c r="C108" s="316" t="s">
        <v>327</v>
      </c>
      <c r="D108" s="317" t="s">
        <v>5</v>
      </c>
      <c r="E108" s="317">
        <v>1</v>
      </c>
      <c r="F108" s="339">
        <v>0.1</v>
      </c>
      <c r="G108" s="350">
        <v>3148.58</v>
      </c>
      <c r="H108" s="351">
        <f t="shared" si="8"/>
        <v>3056.8737864077671</v>
      </c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</row>
    <row r="109" spans="1:115" s="479" customFormat="1" ht="40.5" x14ac:dyDescent="0.3">
      <c r="A109" s="93"/>
      <c r="B109" s="322"/>
      <c r="C109" s="313" t="s">
        <v>319</v>
      </c>
      <c r="D109" s="295" t="s">
        <v>5</v>
      </c>
      <c r="E109" s="323">
        <v>200</v>
      </c>
      <c r="F109" s="340">
        <v>0.1</v>
      </c>
      <c r="G109" s="346">
        <v>21.93</v>
      </c>
      <c r="H109" s="347">
        <f>G109/1.03</f>
        <v>21.291262135922331</v>
      </c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</row>
    <row r="110" spans="1:115" s="479" customFormat="1" ht="40.5" x14ac:dyDescent="0.3">
      <c r="A110" s="93"/>
      <c r="B110" s="292" t="s">
        <v>320</v>
      </c>
      <c r="C110" s="284" t="s">
        <v>321</v>
      </c>
      <c r="D110" s="269" t="s">
        <v>5</v>
      </c>
      <c r="E110" s="355">
        <v>100</v>
      </c>
      <c r="F110" s="332">
        <v>0.1</v>
      </c>
      <c r="G110" s="348">
        <v>40.42</v>
      </c>
      <c r="H110" s="349">
        <f>G110/1.03</f>
        <v>39.242718446601941</v>
      </c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</row>
    <row r="111" spans="1:115" s="479" customFormat="1" ht="40.5" x14ac:dyDescent="0.3">
      <c r="A111" s="93"/>
      <c r="B111" s="292" t="s">
        <v>328</v>
      </c>
      <c r="C111" s="284" t="s">
        <v>323</v>
      </c>
      <c r="D111" s="269" t="s">
        <v>5</v>
      </c>
      <c r="E111" s="356">
        <v>80</v>
      </c>
      <c r="F111" s="357">
        <v>0.1</v>
      </c>
      <c r="G111" s="348">
        <v>58.68</v>
      </c>
      <c r="H111" s="349">
        <f t="shared" ref="H111:H115" si="9">G111/1.03</f>
        <v>56.970873786407765</v>
      </c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</row>
    <row r="112" spans="1:115" s="479" customFormat="1" ht="40.5" x14ac:dyDescent="0.3">
      <c r="A112" s="93"/>
      <c r="B112" s="358"/>
      <c r="C112" s="353" t="s">
        <v>324</v>
      </c>
      <c r="D112" s="269" t="s">
        <v>5</v>
      </c>
      <c r="E112" s="356">
        <v>100</v>
      </c>
      <c r="F112" s="357">
        <v>0.1</v>
      </c>
      <c r="G112" s="348">
        <v>96.79</v>
      </c>
      <c r="H112" s="349">
        <f t="shared" si="9"/>
        <v>93.970873786407765</v>
      </c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</row>
    <row r="113" spans="1:115" s="479" customFormat="1" ht="40.5" x14ac:dyDescent="0.3">
      <c r="A113" s="93"/>
      <c r="B113" s="358"/>
      <c r="C113" s="353" t="s">
        <v>325</v>
      </c>
      <c r="D113" s="269" t="s">
        <v>5</v>
      </c>
      <c r="E113" s="356">
        <v>50</v>
      </c>
      <c r="F113" s="357">
        <v>0.1</v>
      </c>
      <c r="G113" s="348">
        <v>190.14</v>
      </c>
      <c r="H113" s="349">
        <f t="shared" si="9"/>
        <v>184.60194174757279</v>
      </c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  <c r="DJ113" s="93"/>
      <c r="DK113" s="93"/>
    </row>
    <row r="114" spans="1:115" s="479" customFormat="1" ht="40.5" x14ac:dyDescent="0.3">
      <c r="A114" s="93"/>
      <c r="B114" s="358"/>
      <c r="C114" s="284" t="s">
        <v>326</v>
      </c>
      <c r="D114" s="269" t="s">
        <v>5</v>
      </c>
      <c r="E114" s="355">
        <v>4</v>
      </c>
      <c r="F114" s="332">
        <v>0.1</v>
      </c>
      <c r="G114" s="348">
        <v>1935.83</v>
      </c>
      <c r="H114" s="349">
        <f t="shared" si="9"/>
        <v>1879.4466019417475</v>
      </c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</row>
    <row r="115" spans="1:115" s="479" customFormat="1" ht="41.25" thickBot="1" x14ac:dyDescent="0.35">
      <c r="A115" s="93"/>
      <c r="B115" s="359"/>
      <c r="C115" s="316" t="s">
        <v>327</v>
      </c>
      <c r="D115" s="317" t="s">
        <v>5</v>
      </c>
      <c r="E115" s="341">
        <v>1</v>
      </c>
      <c r="F115" s="342">
        <v>0.1</v>
      </c>
      <c r="G115" s="350">
        <v>3985.54</v>
      </c>
      <c r="H115" s="351">
        <f t="shared" si="9"/>
        <v>3869.4563106796113</v>
      </c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</row>
    <row r="116" spans="1:115" s="479" customFormat="1" ht="40.5" x14ac:dyDescent="0.3">
      <c r="A116" s="93"/>
      <c r="B116" s="322"/>
      <c r="C116" s="313" t="s">
        <v>319</v>
      </c>
      <c r="D116" s="295" t="s">
        <v>5</v>
      </c>
      <c r="E116" s="323">
        <v>200</v>
      </c>
      <c r="F116" s="324">
        <v>0.1</v>
      </c>
      <c r="G116" s="368">
        <v>24.75</v>
      </c>
      <c r="H116" s="347">
        <f>G116/1.03</f>
        <v>24.029126213592232</v>
      </c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</row>
    <row r="117" spans="1:115" s="479" customFormat="1" ht="40.5" x14ac:dyDescent="0.3">
      <c r="A117" s="93"/>
      <c r="B117" s="292" t="s">
        <v>320</v>
      </c>
      <c r="C117" s="284" t="s">
        <v>321</v>
      </c>
      <c r="D117" s="269" t="s">
        <v>5</v>
      </c>
      <c r="E117" s="355">
        <v>100</v>
      </c>
      <c r="F117" s="360">
        <v>0.1</v>
      </c>
      <c r="G117" s="265">
        <v>44.53</v>
      </c>
      <c r="H117" s="349">
        <f>G117/1.03</f>
        <v>43.233009708737868</v>
      </c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</row>
    <row r="118" spans="1:115" s="479" customFormat="1" ht="40.5" x14ac:dyDescent="0.3">
      <c r="A118" s="93"/>
      <c r="B118" s="292" t="s">
        <v>329</v>
      </c>
      <c r="C118" s="284" t="s">
        <v>323</v>
      </c>
      <c r="D118" s="269" t="s">
        <v>5</v>
      </c>
      <c r="E118" s="355">
        <v>80</v>
      </c>
      <c r="F118" s="360">
        <v>0.1</v>
      </c>
      <c r="G118" s="265">
        <v>64.94</v>
      </c>
      <c r="H118" s="349">
        <f t="shared" ref="H118:H122" si="10">G118/1.03</f>
        <v>63.048543689320383</v>
      </c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</row>
    <row r="119" spans="1:115" s="479" customFormat="1" ht="40.5" x14ac:dyDescent="0.3">
      <c r="A119" s="93"/>
      <c r="B119" s="292"/>
      <c r="C119" s="353" t="s">
        <v>324</v>
      </c>
      <c r="D119" s="269" t="s">
        <v>5</v>
      </c>
      <c r="E119" s="356">
        <v>100</v>
      </c>
      <c r="F119" s="361">
        <v>0.1</v>
      </c>
      <c r="G119" s="265">
        <v>107.16</v>
      </c>
      <c r="H119" s="349">
        <f t="shared" si="10"/>
        <v>104.03883495145631</v>
      </c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</row>
    <row r="120" spans="1:115" s="479" customFormat="1" ht="40.5" x14ac:dyDescent="0.3">
      <c r="A120" s="93"/>
      <c r="B120" s="358"/>
      <c r="C120" s="353" t="s">
        <v>325</v>
      </c>
      <c r="D120" s="269" t="s">
        <v>5</v>
      </c>
      <c r="E120" s="356">
        <v>50</v>
      </c>
      <c r="F120" s="361">
        <v>0.1</v>
      </c>
      <c r="G120" s="265">
        <v>210.66</v>
      </c>
      <c r="H120" s="349">
        <f t="shared" si="10"/>
        <v>204.52427184466018</v>
      </c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</row>
    <row r="121" spans="1:115" s="479" customFormat="1" ht="40.5" x14ac:dyDescent="0.3">
      <c r="A121" s="93"/>
      <c r="B121" s="358"/>
      <c r="C121" s="284" t="s">
        <v>326</v>
      </c>
      <c r="D121" s="269" t="s">
        <v>5</v>
      </c>
      <c r="E121" s="355">
        <v>4</v>
      </c>
      <c r="F121" s="360">
        <v>0.1</v>
      </c>
      <c r="G121" s="265">
        <v>2106.64</v>
      </c>
      <c r="H121" s="349">
        <f t="shared" si="10"/>
        <v>2045.2815533980581</v>
      </c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</row>
    <row r="122" spans="1:115" s="479" customFormat="1" ht="41.25" thickBot="1" x14ac:dyDescent="0.35">
      <c r="A122" s="93"/>
      <c r="B122" s="359"/>
      <c r="C122" s="316" t="s">
        <v>327</v>
      </c>
      <c r="D122" s="317" t="s">
        <v>5</v>
      </c>
      <c r="E122" s="341">
        <v>1</v>
      </c>
      <c r="F122" s="362">
        <v>0.1</v>
      </c>
      <c r="G122" s="369">
        <v>4213.28</v>
      </c>
      <c r="H122" s="370">
        <f t="shared" si="10"/>
        <v>4090.5631067961162</v>
      </c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</row>
    <row r="123" spans="1:115" s="505" customFormat="1" ht="31.5" thickTop="1" thickBot="1" x14ac:dyDescent="0.45">
      <c r="A123" s="469"/>
      <c r="B123" s="630" t="s">
        <v>330</v>
      </c>
      <c r="C123" s="631"/>
      <c r="D123" s="631"/>
      <c r="E123" s="631"/>
      <c r="F123" s="631"/>
      <c r="G123" s="631"/>
      <c r="H123" s="631"/>
      <c r="I123" s="469"/>
      <c r="J123" s="469"/>
      <c r="K123" s="469"/>
      <c r="L123" s="469"/>
      <c r="M123" s="469"/>
      <c r="N123" s="469"/>
      <c r="O123" s="469"/>
      <c r="P123" s="469"/>
      <c r="Q123" s="469"/>
      <c r="R123" s="469"/>
      <c r="S123" s="469"/>
      <c r="T123" s="469"/>
      <c r="U123" s="469"/>
      <c r="V123" s="469"/>
      <c r="W123" s="469"/>
      <c r="X123" s="469"/>
      <c r="Y123" s="469"/>
      <c r="Z123" s="469"/>
      <c r="AA123" s="469"/>
      <c r="AB123" s="469"/>
      <c r="AC123" s="469"/>
      <c r="AD123" s="469"/>
      <c r="AE123" s="469"/>
      <c r="AF123" s="469"/>
      <c r="AG123" s="469"/>
      <c r="AH123" s="469"/>
      <c r="AI123" s="469"/>
      <c r="AJ123" s="469"/>
      <c r="AK123" s="469"/>
      <c r="AL123" s="469"/>
      <c r="AM123" s="469"/>
      <c r="AN123" s="469"/>
      <c r="AO123" s="469"/>
      <c r="AP123" s="469"/>
      <c r="AQ123" s="469"/>
      <c r="AR123" s="469"/>
      <c r="AS123" s="469"/>
      <c r="AT123" s="469"/>
      <c r="AU123" s="469"/>
      <c r="AV123" s="469"/>
      <c r="AW123" s="469"/>
      <c r="AX123" s="469"/>
      <c r="AY123" s="469"/>
      <c r="AZ123" s="469"/>
      <c r="BA123" s="469"/>
      <c r="BB123" s="469"/>
      <c r="BC123" s="469"/>
      <c r="BD123" s="469"/>
      <c r="BE123" s="469"/>
      <c r="BF123" s="469"/>
      <c r="BG123" s="469"/>
      <c r="BH123" s="469"/>
      <c r="BI123" s="469"/>
      <c r="BJ123" s="469"/>
      <c r="BK123" s="469"/>
      <c r="BL123" s="469"/>
      <c r="BM123" s="469"/>
      <c r="BN123" s="469"/>
      <c r="BO123" s="469"/>
      <c r="BP123" s="469"/>
      <c r="BQ123" s="469"/>
      <c r="BR123" s="469"/>
      <c r="BS123" s="469"/>
      <c r="BT123" s="469"/>
      <c r="BU123" s="469"/>
      <c r="BV123" s="469"/>
      <c r="BW123" s="469"/>
      <c r="BX123" s="469"/>
      <c r="BY123" s="469"/>
      <c r="BZ123" s="469"/>
      <c r="CA123" s="469"/>
      <c r="CB123" s="469"/>
      <c r="CC123" s="469"/>
      <c r="CD123" s="469"/>
      <c r="CE123" s="469"/>
      <c r="CF123" s="469"/>
      <c r="CG123" s="469"/>
      <c r="CH123" s="469"/>
      <c r="CI123" s="469"/>
      <c r="CJ123" s="469"/>
      <c r="CK123" s="469"/>
      <c r="CL123" s="469"/>
      <c r="CM123" s="469"/>
      <c r="CN123" s="469"/>
      <c r="CO123" s="469"/>
      <c r="CP123" s="469"/>
      <c r="CQ123" s="469"/>
      <c r="CR123" s="469"/>
      <c r="CS123" s="469"/>
      <c r="CT123" s="469"/>
      <c r="CU123" s="469"/>
      <c r="CV123" s="469"/>
      <c r="CW123" s="469"/>
      <c r="CX123" s="469"/>
      <c r="CY123" s="469"/>
      <c r="CZ123" s="469"/>
      <c r="DA123" s="469"/>
      <c r="DB123" s="469"/>
      <c r="DC123" s="469"/>
      <c r="DD123" s="469"/>
      <c r="DE123" s="469"/>
      <c r="DF123" s="469"/>
      <c r="DG123" s="469"/>
      <c r="DH123" s="469"/>
      <c r="DI123" s="469"/>
      <c r="DJ123" s="469"/>
      <c r="DK123" s="469"/>
    </row>
    <row r="124" spans="1:115" s="479" customFormat="1" ht="40.5" x14ac:dyDescent="0.3">
      <c r="A124" s="93"/>
      <c r="B124" s="322"/>
      <c r="C124" s="371" t="s">
        <v>331</v>
      </c>
      <c r="D124" s="295" t="s">
        <v>332</v>
      </c>
      <c r="E124" s="295">
        <v>1000</v>
      </c>
      <c r="F124" s="340">
        <v>0.1</v>
      </c>
      <c r="G124" s="346">
        <v>14.72</v>
      </c>
      <c r="H124" s="347">
        <f>G124/1.03</f>
        <v>14.291262135922331</v>
      </c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  <c r="DJ124" s="93"/>
      <c r="DK124" s="93"/>
    </row>
    <row r="125" spans="1:115" s="479" customFormat="1" ht="40.5" x14ac:dyDescent="0.3">
      <c r="A125" s="93"/>
      <c r="B125" s="364" t="s">
        <v>339</v>
      </c>
      <c r="C125" s="372" t="s">
        <v>333</v>
      </c>
      <c r="D125" s="269" t="s">
        <v>332</v>
      </c>
      <c r="E125" s="269">
        <v>1000</v>
      </c>
      <c r="F125" s="332">
        <v>0.1</v>
      </c>
      <c r="G125" s="348">
        <v>18.059999999999999</v>
      </c>
      <c r="H125" s="349">
        <f t="shared" ref="H125:H128" si="11">G125/1.03</f>
        <v>17.533980582524268</v>
      </c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  <c r="DJ125" s="93"/>
      <c r="DK125" s="93"/>
    </row>
    <row r="126" spans="1:115" s="479" customFormat="1" ht="40.5" x14ac:dyDescent="0.3">
      <c r="A126" s="93"/>
      <c r="B126" s="364" t="s">
        <v>334</v>
      </c>
      <c r="C126" s="372" t="s">
        <v>335</v>
      </c>
      <c r="D126" s="269" t="s">
        <v>332</v>
      </c>
      <c r="E126" s="269">
        <v>1000</v>
      </c>
      <c r="F126" s="332">
        <v>0.1</v>
      </c>
      <c r="G126" s="348">
        <v>21.51</v>
      </c>
      <c r="H126" s="349">
        <f t="shared" si="11"/>
        <v>20.88349514563107</v>
      </c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  <c r="DJ126" s="93"/>
      <c r="DK126" s="93"/>
    </row>
    <row r="127" spans="1:115" s="479" customFormat="1" ht="20.25" x14ac:dyDescent="0.3">
      <c r="A127" s="93"/>
      <c r="B127" s="300" t="s">
        <v>336</v>
      </c>
      <c r="C127" s="372" t="s">
        <v>337</v>
      </c>
      <c r="D127" s="269" t="s">
        <v>332</v>
      </c>
      <c r="E127" s="269">
        <v>1000</v>
      </c>
      <c r="F127" s="332">
        <v>0.1</v>
      </c>
      <c r="G127" s="348">
        <v>25.65</v>
      </c>
      <c r="H127" s="349">
        <f t="shared" si="11"/>
        <v>24.902912621359221</v>
      </c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</row>
    <row r="128" spans="1:115" s="479" customFormat="1" ht="21" thickBot="1" x14ac:dyDescent="0.35">
      <c r="A128" s="93"/>
      <c r="B128" s="358"/>
      <c r="C128" s="374" t="s">
        <v>338</v>
      </c>
      <c r="D128" s="375" t="s">
        <v>332</v>
      </c>
      <c r="E128" s="375">
        <v>200</v>
      </c>
      <c r="F128" s="376">
        <v>0.1</v>
      </c>
      <c r="G128" s="493">
        <v>28.98</v>
      </c>
      <c r="H128" s="494">
        <f t="shared" si="11"/>
        <v>28.135922330097088</v>
      </c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93"/>
      <c r="DF128" s="93"/>
      <c r="DG128" s="93"/>
      <c r="DH128" s="93"/>
      <c r="DI128" s="93"/>
      <c r="DJ128" s="93"/>
      <c r="DK128" s="93"/>
    </row>
    <row r="129" spans="1:115" s="505" customFormat="1" ht="30.75" thickBot="1" x14ac:dyDescent="0.45">
      <c r="A129" s="469"/>
      <c r="B129" s="624" t="s">
        <v>340</v>
      </c>
      <c r="C129" s="624"/>
      <c r="D129" s="624"/>
      <c r="E129" s="624"/>
      <c r="F129" s="624"/>
      <c r="G129" s="624"/>
      <c r="H129" s="624"/>
      <c r="I129" s="469"/>
      <c r="J129" s="469"/>
      <c r="K129" s="469"/>
      <c r="L129" s="469"/>
      <c r="M129" s="469"/>
      <c r="N129" s="469"/>
      <c r="O129" s="469"/>
      <c r="P129" s="469"/>
      <c r="Q129" s="469"/>
      <c r="R129" s="469"/>
      <c r="S129" s="469"/>
      <c r="T129" s="469"/>
      <c r="U129" s="469"/>
      <c r="V129" s="469"/>
      <c r="W129" s="469"/>
      <c r="X129" s="469"/>
      <c r="Y129" s="469"/>
      <c r="Z129" s="469"/>
      <c r="AA129" s="469"/>
      <c r="AB129" s="469"/>
      <c r="AC129" s="469"/>
      <c r="AD129" s="469"/>
      <c r="AE129" s="469"/>
      <c r="AF129" s="469"/>
      <c r="AG129" s="469"/>
      <c r="AH129" s="469"/>
      <c r="AI129" s="469"/>
      <c r="AJ129" s="469"/>
      <c r="AK129" s="469"/>
      <c r="AL129" s="469"/>
      <c r="AM129" s="469"/>
      <c r="AN129" s="469"/>
      <c r="AO129" s="469"/>
      <c r="AP129" s="469"/>
      <c r="AQ129" s="469"/>
      <c r="AR129" s="469"/>
      <c r="AS129" s="469"/>
      <c r="AT129" s="469"/>
      <c r="AU129" s="469"/>
      <c r="AV129" s="469"/>
      <c r="AW129" s="469"/>
      <c r="AX129" s="469"/>
      <c r="AY129" s="469"/>
      <c r="AZ129" s="469"/>
      <c r="BA129" s="469"/>
      <c r="BB129" s="469"/>
      <c r="BC129" s="469"/>
      <c r="BD129" s="469"/>
      <c r="BE129" s="469"/>
      <c r="BF129" s="469"/>
      <c r="BG129" s="469"/>
      <c r="BH129" s="469"/>
      <c r="BI129" s="469"/>
      <c r="BJ129" s="469"/>
      <c r="BK129" s="469"/>
      <c r="BL129" s="469"/>
      <c r="BM129" s="469"/>
      <c r="BN129" s="469"/>
      <c r="BO129" s="469"/>
      <c r="BP129" s="469"/>
      <c r="BQ129" s="469"/>
      <c r="BR129" s="469"/>
      <c r="BS129" s="469"/>
      <c r="BT129" s="469"/>
      <c r="BU129" s="469"/>
      <c r="BV129" s="469"/>
      <c r="BW129" s="469"/>
      <c r="BX129" s="469"/>
      <c r="BY129" s="469"/>
      <c r="BZ129" s="469"/>
      <c r="CA129" s="469"/>
      <c r="CB129" s="469"/>
      <c r="CC129" s="469"/>
      <c r="CD129" s="469"/>
      <c r="CE129" s="469"/>
      <c r="CF129" s="469"/>
      <c r="CG129" s="469"/>
      <c r="CH129" s="469"/>
      <c r="CI129" s="469"/>
      <c r="CJ129" s="469"/>
      <c r="CK129" s="469"/>
      <c r="CL129" s="469"/>
      <c r="CM129" s="469"/>
      <c r="CN129" s="469"/>
      <c r="CO129" s="469"/>
      <c r="CP129" s="469"/>
      <c r="CQ129" s="469"/>
      <c r="CR129" s="469"/>
      <c r="CS129" s="469"/>
      <c r="CT129" s="469"/>
      <c r="CU129" s="469"/>
      <c r="CV129" s="469"/>
      <c r="CW129" s="469"/>
      <c r="CX129" s="469"/>
      <c r="CY129" s="469"/>
      <c r="CZ129" s="469"/>
      <c r="DA129" s="469"/>
      <c r="DB129" s="469"/>
      <c r="DC129" s="469"/>
      <c r="DD129" s="469"/>
      <c r="DE129" s="469"/>
      <c r="DF129" s="469"/>
      <c r="DG129" s="469"/>
      <c r="DH129" s="469"/>
      <c r="DI129" s="469"/>
      <c r="DJ129" s="469"/>
      <c r="DK129" s="469"/>
    </row>
    <row r="130" spans="1:115" s="479" customFormat="1" ht="20.25" x14ac:dyDescent="0.3">
      <c r="A130" s="93"/>
      <c r="B130" s="292"/>
      <c r="C130" s="393" t="s">
        <v>341</v>
      </c>
      <c r="D130" s="394" t="s">
        <v>211</v>
      </c>
      <c r="E130" s="395">
        <v>80</v>
      </c>
      <c r="F130" s="373">
        <v>0.2</v>
      </c>
      <c r="G130" s="495">
        <v>63.88</v>
      </c>
      <c r="H130" s="496">
        <f>G130/1.03</f>
        <v>62.019417475728154</v>
      </c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</row>
    <row r="131" spans="1:115" s="479" customFormat="1" ht="20.25" x14ac:dyDescent="0.3">
      <c r="A131" s="93"/>
      <c r="B131" s="292" t="s">
        <v>342</v>
      </c>
      <c r="C131" s="377" t="s">
        <v>343</v>
      </c>
      <c r="D131" s="379" t="s">
        <v>211</v>
      </c>
      <c r="E131" s="380">
        <v>48</v>
      </c>
      <c r="F131" s="381">
        <v>0.2</v>
      </c>
      <c r="G131" s="497">
        <v>104.54</v>
      </c>
      <c r="H131" s="496">
        <f t="shared" ref="H131:H133" si="12">G131/1.03</f>
        <v>101.49514563106797</v>
      </c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  <c r="DJ131" s="93"/>
      <c r="DK131" s="93"/>
    </row>
    <row r="132" spans="1:115" s="479" customFormat="1" ht="20.25" x14ac:dyDescent="0.3">
      <c r="A132" s="93"/>
      <c r="B132" s="292" t="s">
        <v>344</v>
      </c>
      <c r="C132" s="378" t="s">
        <v>345</v>
      </c>
      <c r="D132" s="379" t="s">
        <v>211</v>
      </c>
      <c r="E132" s="380">
        <v>80</v>
      </c>
      <c r="F132" s="381">
        <v>0.2</v>
      </c>
      <c r="G132" s="497">
        <v>58.08</v>
      </c>
      <c r="H132" s="496">
        <f t="shared" si="12"/>
        <v>56.388349514563103</v>
      </c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  <c r="DJ132" s="93"/>
      <c r="DK132" s="93"/>
    </row>
    <row r="133" spans="1:115" s="479" customFormat="1" ht="21" thickBot="1" x14ac:dyDescent="0.35">
      <c r="A133" s="93"/>
      <c r="B133" s="292"/>
      <c r="C133" s="387" t="s">
        <v>346</v>
      </c>
      <c r="D133" s="388" t="s">
        <v>211</v>
      </c>
      <c r="E133" s="389">
        <v>48</v>
      </c>
      <c r="F133" s="376">
        <v>0.2</v>
      </c>
      <c r="G133" s="498">
        <v>92.92</v>
      </c>
      <c r="H133" s="496">
        <f t="shared" si="12"/>
        <v>90.213592233009706</v>
      </c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  <c r="DJ133" s="93"/>
      <c r="DK133" s="93"/>
    </row>
    <row r="134" spans="1:115" s="505" customFormat="1" ht="30.75" thickBot="1" x14ac:dyDescent="0.45">
      <c r="A134" s="469"/>
      <c r="B134" s="624" t="s">
        <v>347</v>
      </c>
      <c r="C134" s="624"/>
      <c r="D134" s="624"/>
      <c r="E134" s="624"/>
      <c r="F134" s="624"/>
      <c r="G134" s="624"/>
      <c r="H134" s="624"/>
      <c r="I134" s="469"/>
      <c r="J134" s="469"/>
      <c r="K134" s="469"/>
      <c r="L134" s="469"/>
      <c r="M134" s="469"/>
      <c r="N134" s="469"/>
      <c r="O134" s="469"/>
      <c r="P134" s="469"/>
      <c r="Q134" s="469"/>
      <c r="R134" s="469"/>
      <c r="S134" s="469"/>
      <c r="T134" s="469"/>
      <c r="U134" s="469"/>
      <c r="V134" s="469"/>
      <c r="W134" s="469"/>
      <c r="X134" s="469"/>
      <c r="Y134" s="469"/>
      <c r="Z134" s="469"/>
      <c r="AA134" s="469"/>
      <c r="AB134" s="469"/>
      <c r="AC134" s="469"/>
      <c r="AD134" s="469"/>
      <c r="AE134" s="469"/>
      <c r="AF134" s="469"/>
      <c r="AG134" s="469"/>
      <c r="AH134" s="469"/>
      <c r="AI134" s="469"/>
      <c r="AJ134" s="469"/>
      <c r="AK134" s="469"/>
      <c r="AL134" s="469"/>
      <c r="AM134" s="469"/>
      <c r="AN134" s="469"/>
      <c r="AO134" s="469"/>
      <c r="AP134" s="469"/>
      <c r="AQ134" s="469"/>
      <c r="AR134" s="469"/>
      <c r="AS134" s="469"/>
      <c r="AT134" s="469"/>
      <c r="AU134" s="469"/>
      <c r="AV134" s="469"/>
      <c r="AW134" s="469"/>
      <c r="AX134" s="469"/>
      <c r="AY134" s="469"/>
      <c r="AZ134" s="469"/>
      <c r="BA134" s="469"/>
      <c r="BB134" s="469"/>
      <c r="BC134" s="469"/>
      <c r="BD134" s="469"/>
      <c r="BE134" s="469"/>
      <c r="BF134" s="469"/>
      <c r="BG134" s="469"/>
      <c r="BH134" s="469"/>
      <c r="BI134" s="469"/>
      <c r="BJ134" s="469"/>
      <c r="BK134" s="469"/>
      <c r="BL134" s="469"/>
      <c r="BM134" s="469"/>
      <c r="BN134" s="469"/>
      <c r="BO134" s="469"/>
      <c r="BP134" s="469"/>
      <c r="BQ134" s="469"/>
      <c r="BR134" s="469"/>
      <c r="BS134" s="469"/>
      <c r="BT134" s="469"/>
      <c r="BU134" s="469"/>
      <c r="BV134" s="469"/>
      <c r="BW134" s="469"/>
      <c r="BX134" s="469"/>
      <c r="BY134" s="469"/>
      <c r="BZ134" s="469"/>
      <c r="CA134" s="469"/>
      <c r="CB134" s="469"/>
      <c r="CC134" s="469"/>
      <c r="CD134" s="469"/>
      <c r="CE134" s="469"/>
      <c r="CF134" s="469"/>
      <c r="CG134" s="469"/>
      <c r="CH134" s="469"/>
      <c r="CI134" s="469"/>
      <c r="CJ134" s="469"/>
      <c r="CK134" s="469"/>
      <c r="CL134" s="469"/>
      <c r="CM134" s="469"/>
      <c r="CN134" s="469"/>
      <c r="CO134" s="469"/>
      <c r="CP134" s="469"/>
      <c r="CQ134" s="469"/>
      <c r="CR134" s="469"/>
      <c r="CS134" s="469"/>
      <c r="CT134" s="469"/>
      <c r="CU134" s="469"/>
      <c r="CV134" s="469"/>
      <c r="CW134" s="469"/>
      <c r="CX134" s="469"/>
      <c r="CY134" s="469"/>
      <c r="CZ134" s="469"/>
      <c r="DA134" s="469"/>
      <c r="DB134" s="469"/>
      <c r="DC134" s="469"/>
      <c r="DD134" s="469"/>
      <c r="DE134" s="469"/>
      <c r="DF134" s="469"/>
      <c r="DG134" s="469"/>
      <c r="DH134" s="469"/>
      <c r="DI134" s="469"/>
      <c r="DJ134" s="469"/>
      <c r="DK134" s="469"/>
    </row>
    <row r="135" spans="1:115" s="479" customFormat="1" ht="20.25" x14ac:dyDescent="0.3">
      <c r="A135" s="93"/>
      <c r="B135" s="625" t="s">
        <v>348</v>
      </c>
      <c r="C135" s="396" t="s">
        <v>349</v>
      </c>
      <c r="D135" s="394" t="s">
        <v>211</v>
      </c>
      <c r="E135" s="397">
        <v>130</v>
      </c>
      <c r="F135" s="398">
        <v>0.2</v>
      </c>
      <c r="G135" s="495">
        <v>26.62</v>
      </c>
      <c r="H135" s="496">
        <f>G135/1.03</f>
        <v>25.844660194174757</v>
      </c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  <c r="DJ135" s="93"/>
      <c r="DK135" s="93"/>
    </row>
    <row r="136" spans="1:115" s="479" customFormat="1" ht="20.25" x14ac:dyDescent="0.3">
      <c r="A136" s="93"/>
      <c r="B136" s="626"/>
      <c r="C136" s="385" t="s">
        <v>350</v>
      </c>
      <c r="D136" s="379" t="s">
        <v>211</v>
      </c>
      <c r="E136" s="383">
        <v>60</v>
      </c>
      <c r="F136" s="382">
        <v>0.2</v>
      </c>
      <c r="G136" s="497">
        <v>36.57</v>
      </c>
      <c r="H136" s="496">
        <f t="shared" ref="H136:H139" si="13">G136/1.03</f>
        <v>35.504854368932037</v>
      </c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</row>
    <row r="137" spans="1:115" s="479" customFormat="1" ht="20.25" x14ac:dyDescent="0.3">
      <c r="A137" s="93"/>
      <c r="B137" s="626"/>
      <c r="C137" s="385" t="s">
        <v>351</v>
      </c>
      <c r="D137" s="379" t="s">
        <v>211</v>
      </c>
      <c r="E137" s="383">
        <v>70</v>
      </c>
      <c r="F137" s="382">
        <v>0.2</v>
      </c>
      <c r="G137" s="497">
        <v>45.43</v>
      </c>
      <c r="H137" s="496">
        <f t="shared" si="13"/>
        <v>44.106796116504853</v>
      </c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  <c r="DJ137" s="93"/>
      <c r="DK137" s="93"/>
    </row>
    <row r="138" spans="1:115" s="479" customFormat="1" ht="20.25" x14ac:dyDescent="0.3">
      <c r="A138" s="93"/>
      <c r="B138" s="626"/>
      <c r="C138" s="385" t="s">
        <v>352</v>
      </c>
      <c r="D138" s="379" t="s">
        <v>211</v>
      </c>
      <c r="E138" s="383">
        <v>40</v>
      </c>
      <c r="F138" s="382">
        <v>0.2</v>
      </c>
      <c r="G138" s="497">
        <v>62.73</v>
      </c>
      <c r="H138" s="496">
        <f t="shared" si="13"/>
        <v>60.902912621359221</v>
      </c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  <c r="DJ138" s="93"/>
      <c r="DK138" s="93"/>
    </row>
    <row r="139" spans="1:115" s="479" customFormat="1" ht="41.25" thickBot="1" x14ac:dyDescent="0.35">
      <c r="A139" s="93"/>
      <c r="B139" s="627"/>
      <c r="C139" s="390" t="s">
        <v>353</v>
      </c>
      <c r="D139" s="388" t="s">
        <v>211</v>
      </c>
      <c r="E139" s="391">
        <v>8</v>
      </c>
      <c r="F139" s="392">
        <v>0.2</v>
      </c>
      <c r="G139" s="498">
        <v>702.71</v>
      </c>
      <c r="H139" s="496">
        <f t="shared" si="13"/>
        <v>682.242718446602</v>
      </c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  <c r="DJ139" s="93"/>
      <c r="DK139" s="93"/>
    </row>
    <row r="140" spans="1:115" s="505" customFormat="1" ht="30.75" thickBot="1" x14ac:dyDescent="0.45">
      <c r="A140" s="469"/>
      <c r="B140" s="621" t="s">
        <v>354</v>
      </c>
      <c r="C140" s="622"/>
      <c r="D140" s="622"/>
      <c r="E140" s="622"/>
      <c r="F140" s="622"/>
      <c r="G140" s="622"/>
      <c r="H140" s="623"/>
      <c r="I140" s="469"/>
      <c r="J140" s="469"/>
      <c r="K140" s="469"/>
      <c r="L140" s="469"/>
      <c r="M140" s="469"/>
      <c r="N140" s="469"/>
      <c r="O140" s="469"/>
      <c r="P140" s="469"/>
      <c r="Q140" s="469"/>
      <c r="R140" s="469"/>
      <c r="S140" s="469"/>
      <c r="T140" s="469"/>
      <c r="U140" s="469"/>
      <c r="V140" s="469"/>
      <c r="W140" s="469"/>
      <c r="X140" s="469"/>
      <c r="Y140" s="469"/>
      <c r="Z140" s="469"/>
      <c r="AA140" s="469"/>
      <c r="AB140" s="469"/>
      <c r="AC140" s="469"/>
      <c r="AD140" s="469"/>
      <c r="AE140" s="469"/>
      <c r="AF140" s="469"/>
      <c r="AG140" s="469"/>
      <c r="AH140" s="469"/>
      <c r="AI140" s="469"/>
      <c r="AJ140" s="469"/>
      <c r="AK140" s="469"/>
      <c r="AL140" s="469"/>
      <c r="AM140" s="469"/>
      <c r="AN140" s="469"/>
      <c r="AO140" s="469"/>
      <c r="AP140" s="469"/>
      <c r="AQ140" s="469"/>
      <c r="AR140" s="469"/>
      <c r="AS140" s="469"/>
      <c r="AT140" s="469"/>
      <c r="AU140" s="469"/>
      <c r="AV140" s="469"/>
      <c r="AW140" s="469"/>
      <c r="AX140" s="469"/>
      <c r="AY140" s="469"/>
      <c r="AZ140" s="469"/>
      <c r="BA140" s="469"/>
      <c r="BB140" s="469"/>
      <c r="BC140" s="469"/>
      <c r="BD140" s="469"/>
      <c r="BE140" s="469"/>
      <c r="BF140" s="469"/>
      <c r="BG140" s="469"/>
      <c r="BH140" s="469"/>
      <c r="BI140" s="469"/>
      <c r="BJ140" s="469"/>
      <c r="BK140" s="469"/>
      <c r="BL140" s="469"/>
      <c r="BM140" s="469"/>
      <c r="BN140" s="469"/>
      <c r="BO140" s="469"/>
      <c r="BP140" s="469"/>
      <c r="BQ140" s="469"/>
      <c r="BR140" s="469"/>
      <c r="BS140" s="469"/>
      <c r="BT140" s="469"/>
      <c r="BU140" s="469"/>
      <c r="BV140" s="469"/>
      <c r="BW140" s="469"/>
      <c r="BX140" s="469"/>
      <c r="BY140" s="469"/>
      <c r="BZ140" s="469"/>
      <c r="CA140" s="469"/>
      <c r="CB140" s="469"/>
      <c r="CC140" s="469"/>
      <c r="CD140" s="469"/>
      <c r="CE140" s="469"/>
      <c r="CF140" s="469"/>
      <c r="CG140" s="469"/>
      <c r="CH140" s="469"/>
      <c r="CI140" s="469"/>
      <c r="CJ140" s="469"/>
      <c r="CK140" s="469"/>
      <c r="CL140" s="469"/>
      <c r="CM140" s="469"/>
      <c r="CN140" s="469"/>
      <c r="CO140" s="469"/>
      <c r="CP140" s="469"/>
      <c r="CQ140" s="469"/>
      <c r="CR140" s="469"/>
      <c r="CS140" s="469"/>
      <c r="CT140" s="469"/>
      <c r="CU140" s="469"/>
      <c r="CV140" s="469"/>
      <c r="CW140" s="469"/>
      <c r="CX140" s="469"/>
      <c r="CY140" s="469"/>
      <c r="CZ140" s="469"/>
      <c r="DA140" s="469"/>
      <c r="DB140" s="469"/>
      <c r="DC140" s="469"/>
      <c r="DD140" s="469"/>
      <c r="DE140" s="469"/>
      <c r="DF140" s="469"/>
      <c r="DG140" s="469"/>
      <c r="DH140" s="469"/>
      <c r="DI140" s="469"/>
      <c r="DJ140" s="469"/>
      <c r="DK140" s="469"/>
    </row>
    <row r="141" spans="1:115" s="479" customFormat="1" ht="75.75" customHeight="1" x14ac:dyDescent="0.3">
      <c r="A141" s="93"/>
      <c r="B141" s="295" t="s">
        <v>355</v>
      </c>
      <c r="C141" s="402" t="s">
        <v>357</v>
      </c>
      <c r="D141" s="295" t="s">
        <v>5</v>
      </c>
      <c r="E141" s="403">
        <v>5000</v>
      </c>
      <c r="F141" s="338">
        <v>0.1</v>
      </c>
      <c r="G141" s="499">
        <v>1.67</v>
      </c>
      <c r="H141" s="347">
        <f>G141/1.03</f>
        <v>1.6213592233009708</v>
      </c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</row>
    <row r="142" spans="1:115" s="479" customFormat="1" ht="60.75" x14ac:dyDescent="0.3">
      <c r="A142" s="93"/>
      <c r="B142" s="399" t="s">
        <v>356</v>
      </c>
      <c r="C142" s="400" t="s">
        <v>358</v>
      </c>
      <c r="D142" s="399" t="s">
        <v>5</v>
      </c>
      <c r="E142" s="380">
        <v>12000</v>
      </c>
      <c r="F142" s="401">
        <v>0.1</v>
      </c>
      <c r="G142" s="497">
        <v>1.78</v>
      </c>
      <c r="H142" s="496">
        <f t="shared" ref="H142:H144" si="14">G142/1.03</f>
        <v>1.7281553398058251</v>
      </c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</row>
    <row r="143" spans="1:115" s="479" customFormat="1" ht="60.75" x14ac:dyDescent="0.3">
      <c r="A143" s="93"/>
      <c r="B143" s="399" t="s">
        <v>359</v>
      </c>
      <c r="C143" s="400" t="s">
        <v>360</v>
      </c>
      <c r="D143" s="399" t="s">
        <v>5</v>
      </c>
      <c r="E143" s="380">
        <v>6000</v>
      </c>
      <c r="F143" s="401">
        <v>0.1</v>
      </c>
      <c r="G143" s="497">
        <v>2.36</v>
      </c>
      <c r="H143" s="496">
        <f t="shared" si="14"/>
        <v>2.29126213592233</v>
      </c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  <c r="DJ143" s="93"/>
      <c r="DK143" s="93"/>
    </row>
    <row r="144" spans="1:115" s="479" customFormat="1" ht="61.5" thickBot="1" x14ac:dyDescent="0.35">
      <c r="A144" s="93"/>
      <c r="B144" s="317" t="s">
        <v>361</v>
      </c>
      <c r="C144" s="386" t="s">
        <v>362</v>
      </c>
      <c r="D144" s="317" t="s">
        <v>5</v>
      </c>
      <c r="E144" s="384">
        <v>3500</v>
      </c>
      <c r="F144" s="339">
        <v>0.1</v>
      </c>
      <c r="G144" s="500">
        <v>2.2400000000000002</v>
      </c>
      <c r="H144" s="501">
        <f t="shared" si="14"/>
        <v>2.1747572815533984</v>
      </c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  <c r="DJ144" s="93"/>
      <c r="DK144" s="93"/>
    </row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</sheetData>
  <mergeCells count="21">
    <mergeCell ref="B74:H74"/>
    <mergeCell ref="B129:H129"/>
    <mergeCell ref="B134:H134"/>
    <mergeCell ref="B135:B139"/>
    <mergeCell ref="B140:H140"/>
    <mergeCell ref="B101:H101"/>
    <mergeCell ref="B123:H123"/>
    <mergeCell ref="B83:H83"/>
    <mergeCell ref="B92:H92"/>
    <mergeCell ref="B73:H73"/>
    <mergeCell ref="B70:B71"/>
    <mergeCell ref="B1:H2"/>
    <mergeCell ref="B3:E3"/>
    <mergeCell ref="B18:H18"/>
    <mergeCell ref="B19:B24"/>
    <mergeCell ref="B63:B67"/>
    <mergeCell ref="C15:C17"/>
    <mergeCell ref="B4:H4"/>
    <mergeCell ref="C5:C7"/>
    <mergeCell ref="C8:C10"/>
    <mergeCell ref="B11:H11"/>
  </mergeCells>
  <pageMargins left="0.7" right="0.7" top="0.75" bottom="0.75" header="0.3" footer="0.3"/>
  <pageSetup paperSize="9" scale="43" orientation="portrait" horizontalDpi="0" verticalDpi="0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B3F7F4"/>
  </sheetPr>
  <dimension ref="A1:ADI17"/>
  <sheetViews>
    <sheetView showRowColHeaders="0" showWhiteSpace="0" topLeftCell="B1" zoomScale="70" zoomScaleNormal="70" workbookViewId="0">
      <selection activeCell="R16" sqref="R16"/>
    </sheetView>
  </sheetViews>
  <sheetFormatPr defaultColWidth="9.140625" defaultRowHeight="0" customHeight="1" zeroHeight="1" x14ac:dyDescent="0.3"/>
  <cols>
    <col min="1" max="1" width="2.28515625" style="38" customWidth="1"/>
    <col min="2" max="2" width="87.7109375" style="52" customWidth="1"/>
    <col min="3" max="3" width="27.140625" style="40" customWidth="1"/>
    <col min="4" max="4" width="11.5703125" style="40" customWidth="1"/>
    <col min="5" max="5" width="14.5703125" style="40" customWidth="1"/>
    <col min="6" max="6" width="11.140625" style="40" customWidth="1"/>
    <col min="7" max="7" width="19.5703125" style="41" customWidth="1"/>
    <col min="8" max="8" width="21.85546875" style="42" customWidth="1"/>
    <col min="9" max="9" width="20.5703125" style="38" hidden="1" customWidth="1"/>
    <col min="10" max="789" width="9.140625" style="38"/>
    <col min="790" max="16205" width="9.140625" style="39"/>
    <col min="16206" max="16384" width="60.42578125" style="39" customWidth="1"/>
  </cols>
  <sheetData>
    <row r="1" spans="1:789" ht="48.95" customHeight="1" x14ac:dyDescent="0.3">
      <c r="B1" s="638" t="s">
        <v>145</v>
      </c>
      <c r="C1" s="639"/>
      <c r="D1" s="639"/>
      <c r="E1" s="639"/>
      <c r="F1" s="639"/>
      <c r="G1" s="639"/>
      <c r="H1" s="640"/>
      <c r="I1" s="84"/>
      <c r="ADI1" s="39"/>
    </row>
    <row r="2" spans="1:789" ht="27.6" customHeight="1" x14ac:dyDescent="0.3">
      <c r="B2" s="583"/>
      <c r="C2" s="584"/>
      <c r="D2" s="584"/>
      <c r="E2" s="584"/>
      <c r="F2" s="584"/>
      <c r="G2" s="584"/>
      <c r="H2" s="641"/>
      <c r="I2" s="84"/>
      <c r="ADI2" s="39"/>
    </row>
    <row r="3" spans="1:789" ht="44.1" customHeight="1" x14ac:dyDescent="0.3">
      <c r="B3" s="81" t="s">
        <v>0</v>
      </c>
      <c r="C3" s="81" t="s">
        <v>1</v>
      </c>
      <c r="D3" s="81" t="s">
        <v>26</v>
      </c>
      <c r="E3" s="81" t="s">
        <v>182</v>
      </c>
      <c r="F3" s="82" t="s">
        <v>8</v>
      </c>
      <c r="G3" s="642" t="s">
        <v>9</v>
      </c>
      <c r="H3" s="643"/>
      <c r="I3" s="81"/>
    </row>
    <row r="4" spans="1:789" s="48" customFormat="1" ht="50.45" customHeight="1" x14ac:dyDescent="0.35">
      <c r="A4" s="47"/>
      <c r="B4" s="645" t="s">
        <v>385</v>
      </c>
      <c r="C4" s="645"/>
      <c r="D4" s="645"/>
      <c r="E4" s="645"/>
      <c r="F4" s="645"/>
      <c r="G4" s="507" t="s">
        <v>174</v>
      </c>
      <c r="H4" s="507" t="s">
        <v>177</v>
      </c>
      <c r="I4" s="79" t="s">
        <v>111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</row>
    <row r="5" spans="1:789" s="55" customFormat="1" ht="45" customHeight="1" x14ac:dyDescent="0.25">
      <c r="B5" s="224" t="s">
        <v>216</v>
      </c>
      <c r="C5" s="648" t="s">
        <v>227</v>
      </c>
      <c r="D5" s="225" t="s">
        <v>10</v>
      </c>
      <c r="E5" s="226" t="s">
        <v>228</v>
      </c>
      <c r="F5" s="227">
        <v>0.1</v>
      </c>
      <c r="G5" s="228">
        <v>5.66</v>
      </c>
      <c r="H5" s="229">
        <f>G5/1.03</f>
        <v>5.4951456310679614</v>
      </c>
      <c r="I5" s="76">
        <v>0.18</v>
      </c>
    </row>
    <row r="6" spans="1:789" s="58" customFormat="1" ht="54" customHeight="1" x14ac:dyDescent="0.3">
      <c r="A6" s="59"/>
      <c r="B6" s="224" t="s">
        <v>214</v>
      </c>
      <c r="C6" s="649"/>
      <c r="D6" s="225" t="s">
        <v>10</v>
      </c>
      <c r="E6" s="226">
        <v>1000</v>
      </c>
      <c r="F6" s="227">
        <v>0.1</v>
      </c>
      <c r="G6" s="228">
        <v>4.5</v>
      </c>
      <c r="H6" s="229">
        <f>G6/1.03</f>
        <v>4.3689320388349513</v>
      </c>
      <c r="I6" s="78" t="s">
        <v>72</v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</row>
    <row r="7" spans="1:789" s="58" customFormat="1" ht="54" customHeight="1" x14ac:dyDescent="0.3">
      <c r="A7" s="59"/>
      <c r="B7" s="230" t="s">
        <v>396</v>
      </c>
      <c r="C7" s="649"/>
      <c r="D7" s="225" t="s">
        <v>10</v>
      </c>
      <c r="E7" s="226">
        <v>500</v>
      </c>
      <c r="F7" s="227">
        <v>0.1</v>
      </c>
      <c r="G7" s="228">
        <v>5.67</v>
      </c>
      <c r="H7" s="229">
        <f>G7/1.03</f>
        <v>5.5048543689320386</v>
      </c>
      <c r="I7" s="543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</row>
    <row r="8" spans="1:789" s="56" customFormat="1" ht="51.75" customHeight="1" x14ac:dyDescent="0.25">
      <c r="A8" s="57"/>
      <c r="B8" s="230" t="s">
        <v>388</v>
      </c>
      <c r="C8" s="650"/>
      <c r="D8" s="231" t="s">
        <v>10</v>
      </c>
      <c r="E8" s="232">
        <v>500</v>
      </c>
      <c r="F8" s="233">
        <v>0.1</v>
      </c>
      <c r="G8" s="234">
        <v>7.63</v>
      </c>
      <c r="H8" s="235">
        <v>7.4</v>
      </c>
      <c r="I8" s="86">
        <v>6.7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</row>
    <row r="9" spans="1:789" s="56" customFormat="1" ht="51.75" customHeight="1" x14ac:dyDescent="0.25">
      <c r="A9" s="57"/>
      <c r="B9" s="644" t="s">
        <v>386</v>
      </c>
      <c r="C9" s="644"/>
      <c r="D9" s="644"/>
      <c r="E9" s="644"/>
      <c r="F9" s="644"/>
      <c r="G9" s="508" t="s">
        <v>174</v>
      </c>
      <c r="H9" s="508" t="s">
        <v>177</v>
      </c>
      <c r="I9" s="8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</row>
    <row r="10" spans="1:789" s="56" customFormat="1" ht="61.5" customHeight="1" x14ac:dyDescent="0.25">
      <c r="A10" s="57"/>
      <c r="B10" s="431" t="s">
        <v>215</v>
      </c>
      <c r="C10" s="432" t="s">
        <v>112</v>
      </c>
      <c r="D10" s="433" t="s">
        <v>10</v>
      </c>
      <c r="E10" s="434">
        <v>800</v>
      </c>
      <c r="F10" s="435">
        <v>0.2</v>
      </c>
      <c r="G10" s="436">
        <v>10.71</v>
      </c>
      <c r="H10" s="437">
        <v>10.4</v>
      </c>
      <c r="I10" s="423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</row>
    <row r="11" spans="1:789" s="56" customFormat="1" ht="61.5" customHeight="1" x14ac:dyDescent="0.25">
      <c r="A11" s="57"/>
      <c r="B11" s="536" t="s">
        <v>394</v>
      </c>
      <c r="C11" s="537" t="s">
        <v>112</v>
      </c>
      <c r="D11" s="538" t="s">
        <v>10</v>
      </c>
      <c r="E11" s="539">
        <v>800</v>
      </c>
      <c r="F11" s="540">
        <v>0.2</v>
      </c>
      <c r="G11" s="541">
        <v>7.21</v>
      </c>
      <c r="H11" s="542">
        <v>7</v>
      </c>
      <c r="I11" s="535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</row>
    <row r="12" spans="1:789" s="56" customFormat="1" ht="61.5" customHeight="1" x14ac:dyDescent="0.25">
      <c r="A12" s="57"/>
      <c r="B12" s="236" t="s">
        <v>395</v>
      </c>
      <c r="C12" s="237" t="s">
        <v>112</v>
      </c>
      <c r="D12" s="231" t="s">
        <v>10</v>
      </c>
      <c r="E12" s="232">
        <v>800</v>
      </c>
      <c r="F12" s="233">
        <v>0.2</v>
      </c>
      <c r="G12" s="238">
        <v>9.3000000000000007</v>
      </c>
      <c r="H12" s="239">
        <v>9</v>
      </c>
      <c r="I12" s="262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</row>
    <row r="13" spans="1:789" s="56" customFormat="1" ht="69.75" customHeight="1" x14ac:dyDescent="0.25">
      <c r="A13" s="57"/>
      <c r="B13" s="438" t="s">
        <v>213</v>
      </c>
      <c r="C13" s="432" t="s">
        <v>112</v>
      </c>
      <c r="D13" s="439" t="s">
        <v>10</v>
      </c>
      <c r="E13" s="440">
        <v>800</v>
      </c>
      <c r="F13" s="435">
        <v>0.2</v>
      </c>
      <c r="G13" s="441">
        <v>8.5500000000000007</v>
      </c>
      <c r="H13" s="441">
        <v>8.3000000000000007</v>
      </c>
      <c r="I13" s="423"/>
      <c r="J13" s="57"/>
      <c r="K13" s="57"/>
      <c r="L13" s="424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</row>
    <row r="14" spans="1:789" s="53" customFormat="1" ht="54.95" customHeight="1" x14ac:dyDescent="0.25">
      <c r="A14" s="54"/>
      <c r="B14" s="644" t="s">
        <v>387</v>
      </c>
      <c r="C14" s="644"/>
      <c r="D14" s="644"/>
      <c r="E14" s="644"/>
      <c r="F14" s="644"/>
      <c r="G14" s="508" t="s">
        <v>174</v>
      </c>
      <c r="H14" s="508" t="s">
        <v>177</v>
      </c>
      <c r="I14" s="78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</row>
    <row r="15" spans="1:789" s="56" customFormat="1" ht="60.75" x14ac:dyDescent="0.25">
      <c r="A15" s="57"/>
      <c r="B15" s="236" t="s">
        <v>223</v>
      </c>
      <c r="C15" s="237" t="s">
        <v>112</v>
      </c>
      <c r="D15" s="231" t="s">
        <v>10</v>
      </c>
      <c r="E15" s="232">
        <v>450</v>
      </c>
      <c r="F15" s="233">
        <v>0.1</v>
      </c>
      <c r="G15" s="646">
        <v>20</v>
      </c>
      <c r="H15" s="647"/>
      <c r="I15" s="77"/>
      <c r="J15" s="635"/>
      <c r="K15" s="636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</row>
    <row r="16" spans="1:789" s="56" customFormat="1" ht="56.25" customHeight="1" x14ac:dyDescent="0.25">
      <c r="A16" s="57"/>
      <c r="B16" s="442" t="s">
        <v>224</v>
      </c>
      <c r="C16" s="443" t="s">
        <v>112</v>
      </c>
      <c r="D16" s="433" t="s">
        <v>10</v>
      </c>
      <c r="E16" s="434">
        <v>450</v>
      </c>
      <c r="F16" s="444">
        <v>0.1</v>
      </c>
      <c r="G16" s="445">
        <v>18.54</v>
      </c>
      <c r="H16" s="446">
        <v>18</v>
      </c>
      <c r="I16" s="77"/>
      <c r="J16" s="637"/>
      <c r="K16" s="63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</row>
    <row r="17" spans="1:77" s="53" customFormat="1" ht="57.95" customHeight="1" x14ac:dyDescent="0.3">
      <c r="A17" s="54"/>
      <c r="B17" s="43"/>
      <c r="C17" s="43"/>
      <c r="D17" s="43"/>
      <c r="E17" s="44"/>
      <c r="F17" s="44"/>
      <c r="G17" s="45"/>
      <c r="H17" s="46"/>
      <c r="I17" s="80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</row>
  </sheetData>
  <mergeCells count="8">
    <mergeCell ref="J15:K16"/>
    <mergeCell ref="B1:H2"/>
    <mergeCell ref="G3:H3"/>
    <mergeCell ref="B14:F14"/>
    <mergeCell ref="B4:F4"/>
    <mergeCell ref="B9:F9"/>
    <mergeCell ref="G15:H15"/>
    <mergeCell ref="C5:C8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3">
    <tabColor theme="9" tint="0.39997558519241921"/>
  </sheetPr>
  <dimension ref="A1:H33"/>
  <sheetViews>
    <sheetView showGridLines="0" showRowColHeaders="0" zoomScale="70" zoomScaleNormal="70" workbookViewId="0">
      <pane ySplit="1" topLeftCell="A2" activePane="bottomLeft" state="frozen"/>
      <selection pane="bottomLeft" activeCell="L21" sqref="L21"/>
    </sheetView>
  </sheetViews>
  <sheetFormatPr defaultColWidth="9.140625" defaultRowHeight="27.6" customHeight="1" x14ac:dyDescent="0.25"/>
  <cols>
    <col min="1" max="1" width="1.5703125" style="10" customWidth="1"/>
    <col min="2" max="2" width="109.28515625" style="16" customWidth="1"/>
    <col min="3" max="3" width="28.5703125" style="10" customWidth="1"/>
    <col min="4" max="4" width="12.140625" style="10" customWidth="1"/>
    <col min="5" max="5" width="17.42578125" style="10" customWidth="1"/>
    <col min="6" max="6" width="12.7109375" style="10" customWidth="1"/>
    <col min="7" max="7" width="19.42578125" style="10" bestFit="1" customWidth="1"/>
    <col min="8" max="8" width="18.85546875" style="10" customWidth="1"/>
    <col min="9" max="16384" width="9.140625" style="13"/>
  </cols>
  <sheetData>
    <row r="1" spans="1:8" ht="0.75" customHeight="1" x14ac:dyDescent="0.25">
      <c r="B1" s="35" t="s">
        <v>0</v>
      </c>
      <c r="C1" s="36" t="s">
        <v>1</v>
      </c>
      <c r="D1" s="36" t="s">
        <v>26</v>
      </c>
      <c r="E1" s="36" t="s">
        <v>71</v>
      </c>
      <c r="F1" s="37" t="s">
        <v>8</v>
      </c>
      <c r="G1" s="653" t="s">
        <v>9</v>
      </c>
      <c r="H1" s="653"/>
    </row>
    <row r="2" spans="1:8" ht="24.95" customHeight="1" x14ac:dyDescent="0.25">
      <c r="B2" s="657" t="s">
        <v>145</v>
      </c>
      <c r="C2" s="657"/>
      <c r="D2" s="657"/>
      <c r="E2" s="657"/>
      <c r="F2" s="657"/>
      <c r="G2" s="657"/>
      <c r="H2" s="657"/>
    </row>
    <row r="3" spans="1:8" ht="42" customHeight="1" x14ac:dyDescent="0.25">
      <c r="B3" s="657"/>
      <c r="C3" s="657"/>
      <c r="D3" s="657"/>
      <c r="E3" s="657"/>
      <c r="F3" s="657"/>
      <c r="G3" s="657"/>
      <c r="H3" s="657"/>
    </row>
    <row r="4" spans="1:8" s="60" customFormat="1" ht="47.25" customHeight="1" x14ac:dyDescent="0.25">
      <c r="A4" s="18"/>
      <c r="B4" s="506" t="s">
        <v>30</v>
      </c>
      <c r="C4" s="509" t="s">
        <v>1</v>
      </c>
      <c r="D4" s="507" t="s">
        <v>26</v>
      </c>
      <c r="E4" s="507" t="s">
        <v>166</v>
      </c>
      <c r="F4" s="510" t="s">
        <v>8</v>
      </c>
      <c r="G4" s="507" t="s">
        <v>164</v>
      </c>
      <c r="H4" s="507" t="s">
        <v>165</v>
      </c>
    </row>
    <row r="5" spans="1:8" s="22" customFormat="1" ht="34.5" customHeight="1" x14ac:dyDescent="0.25">
      <c r="B5" s="240" t="s">
        <v>108</v>
      </c>
      <c r="C5" s="241" t="s">
        <v>4</v>
      </c>
      <c r="D5" s="241" t="s">
        <v>12</v>
      </c>
      <c r="E5" s="242">
        <v>720</v>
      </c>
      <c r="F5" s="243" t="s">
        <v>22</v>
      </c>
      <c r="G5" s="244">
        <v>10.35</v>
      </c>
      <c r="H5" s="244">
        <f t="shared" ref="H5:H6" si="0">G5/1.03</f>
        <v>10.048543689320388</v>
      </c>
    </row>
    <row r="6" spans="1:8" s="22" customFormat="1" ht="34.5" customHeight="1" x14ac:dyDescent="0.25">
      <c r="A6" s="15"/>
      <c r="B6" s="245" t="s">
        <v>225</v>
      </c>
      <c r="C6" s="175" t="s">
        <v>4</v>
      </c>
      <c r="D6" s="175" t="s">
        <v>12</v>
      </c>
      <c r="E6" s="246">
        <v>400</v>
      </c>
      <c r="F6" s="247" t="s">
        <v>22</v>
      </c>
      <c r="G6" s="178">
        <v>22.9</v>
      </c>
      <c r="H6" s="178">
        <f t="shared" si="0"/>
        <v>22.23300970873786</v>
      </c>
    </row>
    <row r="7" spans="1:8" s="61" customFormat="1" ht="42.75" customHeight="1" x14ac:dyDescent="0.25">
      <c r="A7" s="17"/>
      <c r="B7" s="506" t="s">
        <v>389</v>
      </c>
      <c r="C7" s="509" t="s">
        <v>1</v>
      </c>
      <c r="D7" s="507" t="s">
        <v>26</v>
      </c>
      <c r="E7" s="507" t="s">
        <v>166</v>
      </c>
      <c r="F7" s="510" t="s">
        <v>8</v>
      </c>
      <c r="G7" s="507" t="s">
        <v>164</v>
      </c>
      <c r="H7" s="507" t="s">
        <v>165</v>
      </c>
    </row>
    <row r="8" spans="1:8" s="61" customFormat="1" ht="33" customHeight="1" x14ac:dyDescent="0.25">
      <c r="A8" s="17"/>
      <c r="B8" s="248" t="s">
        <v>144</v>
      </c>
      <c r="C8" s="425" t="s">
        <v>197</v>
      </c>
      <c r="D8" s="249" t="s">
        <v>12</v>
      </c>
      <c r="E8" s="250">
        <v>600</v>
      </c>
      <c r="F8" s="251">
        <v>0.1</v>
      </c>
      <c r="G8" s="178">
        <v>3.9</v>
      </c>
      <c r="H8" s="178">
        <v>3.9</v>
      </c>
    </row>
    <row r="9" spans="1:8" s="61" customFormat="1" ht="33" customHeight="1" x14ac:dyDescent="0.25">
      <c r="A9" s="17"/>
      <c r="B9" s="252" t="s">
        <v>172</v>
      </c>
      <c r="C9" s="655" t="s">
        <v>173</v>
      </c>
      <c r="D9" s="253" t="s">
        <v>12</v>
      </c>
      <c r="E9" s="254">
        <v>1500</v>
      </c>
      <c r="F9" s="255">
        <v>0.1</v>
      </c>
      <c r="G9" s="256">
        <v>2.82</v>
      </c>
      <c r="H9" s="256">
        <f>G9/1.03</f>
        <v>2.7378640776699026</v>
      </c>
    </row>
    <row r="10" spans="1:8" s="61" customFormat="1" ht="33" customHeight="1" x14ac:dyDescent="0.25">
      <c r="A10" s="17"/>
      <c r="B10" s="252" t="s">
        <v>44</v>
      </c>
      <c r="C10" s="656"/>
      <c r="D10" s="257" t="s">
        <v>12</v>
      </c>
      <c r="E10" s="258">
        <v>1200</v>
      </c>
      <c r="F10" s="255">
        <v>0.1</v>
      </c>
      <c r="G10" s="256">
        <v>2.71</v>
      </c>
      <c r="H10" s="256">
        <f t="shared" ref="H10:H13" si="1">G10/1.03</f>
        <v>2.6310679611650483</v>
      </c>
    </row>
    <row r="11" spans="1:8" s="61" customFormat="1" ht="33" customHeight="1" x14ac:dyDescent="0.25">
      <c r="A11" s="50"/>
      <c r="B11" s="252" t="s">
        <v>41</v>
      </c>
      <c r="C11" s="656"/>
      <c r="D11" s="257" t="s">
        <v>12</v>
      </c>
      <c r="E11" s="258">
        <v>800</v>
      </c>
      <c r="F11" s="255">
        <v>0.1</v>
      </c>
      <c r="G11" s="256">
        <v>2.95</v>
      </c>
      <c r="H11" s="256">
        <f t="shared" si="1"/>
        <v>2.8640776699029127</v>
      </c>
    </row>
    <row r="12" spans="1:8" s="11" customFormat="1" ht="33" customHeight="1" x14ac:dyDescent="0.25">
      <c r="A12" s="51"/>
      <c r="B12" s="252" t="s">
        <v>43</v>
      </c>
      <c r="C12" s="656"/>
      <c r="D12" s="257" t="s">
        <v>12</v>
      </c>
      <c r="E12" s="258">
        <v>600</v>
      </c>
      <c r="F12" s="255">
        <v>0.1</v>
      </c>
      <c r="G12" s="256">
        <v>4.3</v>
      </c>
      <c r="H12" s="256">
        <f t="shared" si="1"/>
        <v>4.174757281553398</v>
      </c>
    </row>
    <row r="13" spans="1:8" s="11" customFormat="1" ht="33" customHeight="1" x14ac:dyDescent="0.25">
      <c r="A13" s="51"/>
      <c r="B13" s="252" t="s">
        <v>42</v>
      </c>
      <c r="C13" s="656"/>
      <c r="D13" s="257" t="s">
        <v>12</v>
      </c>
      <c r="E13" s="258">
        <v>440</v>
      </c>
      <c r="F13" s="255">
        <v>0.1</v>
      </c>
      <c r="G13" s="256">
        <v>5.85</v>
      </c>
      <c r="H13" s="256">
        <f t="shared" si="1"/>
        <v>5.6796116504854366</v>
      </c>
    </row>
    <row r="14" spans="1:8" s="11" customFormat="1" ht="33" customHeight="1" x14ac:dyDescent="0.25">
      <c r="A14" s="51"/>
      <c r="B14" s="506" t="s">
        <v>390</v>
      </c>
      <c r="C14" s="509" t="s">
        <v>1</v>
      </c>
      <c r="D14" s="507" t="s">
        <v>26</v>
      </c>
      <c r="E14" s="507" t="s">
        <v>166</v>
      </c>
      <c r="F14" s="510" t="s">
        <v>8</v>
      </c>
      <c r="G14" s="507" t="s">
        <v>164</v>
      </c>
      <c r="H14" s="507" t="s">
        <v>165</v>
      </c>
    </row>
    <row r="15" spans="1:8" s="11" customFormat="1" ht="33" customHeight="1" x14ac:dyDescent="0.25">
      <c r="A15" s="51"/>
      <c r="B15" s="409" t="s">
        <v>367</v>
      </c>
      <c r="C15" s="410" t="s">
        <v>173</v>
      </c>
      <c r="D15" s="411" t="s">
        <v>12</v>
      </c>
      <c r="E15" s="411">
        <v>800</v>
      </c>
      <c r="F15" s="412">
        <v>0.1</v>
      </c>
      <c r="G15" s="411">
        <v>2.86</v>
      </c>
      <c r="H15" s="413">
        <f>G15/1.03</f>
        <v>2.7766990291262132</v>
      </c>
    </row>
    <row r="16" spans="1:8" s="11" customFormat="1" ht="33" customHeight="1" x14ac:dyDescent="0.25">
      <c r="A16" s="51"/>
      <c r="B16" s="259" t="s">
        <v>167</v>
      </c>
      <c r="C16" s="654" t="s">
        <v>118</v>
      </c>
      <c r="D16" s="260" t="s">
        <v>12</v>
      </c>
      <c r="E16" s="194">
        <v>3600</v>
      </c>
      <c r="F16" s="195">
        <v>0.1</v>
      </c>
      <c r="G16" s="414">
        <v>2.94</v>
      </c>
      <c r="H16" s="196">
        <f t="shared" ref="H16:H23" si="2">G16/1.03</f>
        <v>2.854368932038835</v>
      </c>
    </row>
    <row r="17" spans="1:8" s="61" customFormat="1" ht="45" customHeight="1" x14ac:dyDescent="0.25">
      <c r="A17" s="17"/>
      <c r="B17" s="259" t="s">
        <v>168</v>
      </c>
      <c r="C17" s="654"/>
      <c r="D17" s="260" t="s">
        <v>12</v>
      </c>
      <c r="E17" s="194" t="s">
        <v>7</v>
      </c>
      <c r="F17" s="195">
        <v>0.1</v>
      </c>
      <c r="G17" s="414">
        <v>2.82</v>
      </c>
      <c r="H17" s="196">
        <f t="shared" ref="H17" si="3">G17/1.03</f>
        <v>2.7378640776699026</v>
      </c>
    </row>
    <row r="18" spans="1:8" s="11" customFormat="1" ht="32.450000000000003" customHeight="1" x14ac:dyDescent="0.25">
      <c r="A18" s="14"/>
      <c r="B18" s="259" t="s">
        <v>169</v>
      </c>
      <c r="C18" s="654"/>
      <c r="D18" s="260" t="s">
        <v>12</v>
      </c>
      <c r="E18" s="194">
        <v>2400</v>
      </c>
      <c r="F18" s="195">
        <v>0.1</v>
      </c>
      <c r="G18" s="196">
        <v>3.16</v>
      </c>
      <c r="H18" s="196">
        <f t="shared" si="2"/>
        <v>3.0679611650485437</v>
      </c>
    </row>
    <row r="19" spans="1:8" s="11" customFormat="1" ht="32.450000000000003" customHeight="1" x14ac:dyDescent="0.25">
      <c r="A19" s="14"/>
      <c r="B19" s="259" t="s">
        <v>170</v>
      </c>
      <c r="C19" s="654"/>
      <c r="D19" s="260" t="s">
        <v>12</v>
      </c>
      <c r="E19" s="194">
        <v>1800</v>
      </c>
      <c r="F19" s="195">
        <v>0.1</v>
      </c>
      <c r="G19" s="414">
        <v>3</v>
      </c>
      <c r="H19" s="196">
        <f t="shared" si="2"/>
        <v>2.912621359223301</v>
      </c>
    </row>
    <row r="20" spans="1:8" s="11" customFormat="1" ht="32.450000000000003" customHeight="1" x14ac:dyDescent="0.25">
      <c r="A20" s="14"/>
      <c r="B20" s="259" t="s">
        <v>171</v>
      </c>
      <c r="C20" s="654"/>
      <c r="D20" s="260" t="s">
        <v>12</v>
      </c>
      <c r="E20" s="194">
        <v>1200</v>
      </c>
      <c r="F20" s="195">
        <v>0.1</v>
      </c>
      <c r="G20" s="196">
        <v>4.43</v>
      </c>
      <c r="H20" s="196">
        <f t="shared" si="2"/>
        <v>4.3009708737864072</v>
      </c>
    </row>
    <row r="21" spans="1:8" s="11" customFormat="1" ht="32.450000000000003" customHeight="1" x14ac:dyDescent="0.25">
      <c r="A21" s="14"/>
      <c r="B21" s="259" t="s">
        <v>19</v>
      </c>
      <c r="C21" s="654"/>
      <c r="D21" s="260" t="s">
        <v>12</v>
      </c>
      <c r="E21" s="194" t="s">
        <v>20</v>
      </c>
      <c r="F21" s="195">
        <v>0.1</v>
      </c>
      <c r="G21" s="414">
        <v>6.56</v>
      </c>
      <c r="H21" s="196">
        <f t="shared" si="2"/>
        <v>6.3689320388349513</v>
      </c>
    </row>
    <row r="22" spans="1:8" s="11" customFormat="1" ht="32.450000000000003" customHeight="1" x14ac:dyDescent="0.25">
      <c r="A22" s="14"/>
      <c r="B22" s="259" t="s">
        <v>27</v>
      </c>
      <c r="C22" s="654"/>
      <c r="D22" s="260" t="s">
        <v>12</v>
      </c>
      <c r="E22" s="194">
        <v>320</v>
      </c>
      <c r="F22" s="195">
        <v>0.1</v>
      </c>
      <c r="G22" s="196">
        <v>14.37</v>
      </c>
      <c r="H22" s="196">
        <f t="shared" si="2"/>
        <v>13.95145631067961</v>
      </c>
    </row>
    <row r="23" spans="1:8" s="75" customFormat="1" ht="32.450000000000003" customHeight="1" x14ac:dyDescent="0.25">
      <c r="A23" s="49"/>
      <c r="B23" s="259" t="s">
        <v>65</v>
      </c>
      <c r="C23" s="654"/>
      <c r="D23" s="260" t="s">
        <v>12</v>
      </c>
      <c r="E23" s="194">
        <v>40</v>
      </c>
      <c r="F23" s="195">
        <v>0.1</v>
      </c>
      <c r="G23" s="196">
        <v>60.69</v>
      </c>
      <c r="H23" s="196">
        <f t="shared" si="2"/>
        <v>58.922330097087375</v>
      </c>
    </row>
    <row r="24" spans="1:8" s="11" customFormat="1" ht="32.450000000000003" customHeight="1" x14ac:dyDescent="0.25">
      <c r="A24" s="14"/>
      <c r="B24" s="506" t="s">
        <v>390</v>
      </c>
      <c r="C24" s="509" t="s">
        <v>1</v>
      </c>
      <c r="D24" s="507" t="s">
        <v>26</v>
      </c>
      <c r="E24" s="507" t="s">
        <v>166</v>
      </c>
      <c r="F24" s="510" t="s">
        <v>8</v>
      </c>
      <c r="G24" s="507" t="s">
        <v>164</v>
      </c>
      <c r="H24" s="507" t="s">
        <v>165</v>
      </c>
    </row>
    <row r="25" spans="1:8" s="11" customFormat="1" ht="32.450000000000003" customHeight="1" x14ac:dyDescent="0.3">
      <c r="A25" s="14"/>
      <c r="B25" s="511" t="s">
        <v>187</v>
      </c>
      <c r="C25" s="651" t="s">
        <v>186</v>
      </c>
      <c r="D25" s="260" t="s">
        <v>12</v>
      </c>
      <c r="E25" s="261">
        <v>2400</v>
      </c>
      <c r="F25" s="195">
        <v>0.1</v>
      </c>
      <c r="G25" s="658" t="s">
        <v>363</v>
      </c>
      <c r="H25" s="659"/>
    </row>
    <row r="26" spans="1:8" s="11" customFormat="1" ht="32.450000000000003" customHeight="1" x14ac:dyDescent="0.3">
      <c r="A26" s="14"/>
      <c r="B26" s="511" t="s">
        <v>188</v>
      </c>
      <c r="C26" s="652"/>
      <c r="D26" s="260" t="s">
        <v>12</v>
      </c>
      <c r="E26" s="261">
        <v>2400</v>
      </c>
      <c r="F26" s="195">
        <v>0.1</v>
      </c>
      <c r="G26" s="512">
        <v>6</v>
      </c>
      <c r="H26" s="512">
        <f>G26/1.03</f>
        <v>5.825242718446602</v>
      </c>
    </row>
    <row r="27" spans="1:8" s="11" customFormat="1" ht="32.450000000000003" customHeight="1" x14ac:dyDescent="0.3">
      <c r="A27" s="14"/>
      <c r="B27" s="511" t="s">
        <v>189</v>
      </c>
      <c r="C27" s="652"/>
      <c r="D27" s="260" t="s">
        <v>12</v>
      </c>
      <c r="E27" s="261">
        <v>1800</v>
      </c>
      <c r="F27" s="195">
        <v>0.1</v>
      </c>
      <c r="G27" s="658" t="s">
        <v>363</v>
      </c>
      <c r="H27" s="659"/>
    </row>
    <row r="28" spans="1:8" s="11" customFormat="1" ht="32.450000000000003" customHeight="1" x14ac:dyDescent="0.3">
      <c r="A28" s="14"/>
      <c r="B28" s="511" t="s">
        <v>191</v>
      </c>
      <c r="C28" s="652"/>
      <c r="D28" s="260" t="s">
        <v>12</v>
      </c>
      <c r="E28" s="261">
        <v>1200</v>
      </c>
      <c r="F28" s="195">
        <v>0.1</v>
      </c>
      <c r="G28" s="512">
        <v>9.5500000000000007</v>
      </c>
      <c r="H28" s="512">
        <f>G28/1.03</f>
        <v>9.2718446601941746</v>
      </c>
    </row>
    <row r="29" spans="1:8" s="11" customFormat="1" ht="32.450000000000003" customHeight="1" x14ac:dyDescent="0.3">
      <c r="A29" s="14"/>
      <c r="B29" s="511" t="s">
        <v>190</v>
      </c>
      <c r="C29" s="650"/>
      <c r="D29" s="260" t="s">
        <v>12</v>
      </c>
      <c r="E29" s="261">
        <v>720</v>
      </c>
      <c r="F29" s="195">
        <v>0.1</v>
      </c>
      <c r="G29" s="512">
        <v>14.6</v>
      </c>
      <c r="H29" s="512">
        <f>G29/1.03</f>
        <v>14.174757281553397</v>
      </c>
    </row>
    <row r="30" spans="1:8" s="11" customFormat="1" ht="32.450000000000003" customHeight="1" x14ac:dyDescent="0.25">
      <c r="A30" s="14"/>
      <c r="B30" s="506" t="s">
        <v>114</v>
      </c>
      <c r="C30" s="509" t="s">
        <v>1</v>
      </c>
      <c r="D30" s="507" t="s">
        <v>26</v>
      </c>
      <c r="E30" s="507" t="s">
        <v>166</v>
      </c>
      <c r="F30" s="510" t="s">
        <v>8</v>
      </c>
      <c r="G30" s="507" t="s">
        <v>164</v>
      </c>
      <c r="H30" s="507" t="s">
        <v>165</v>
      </c>
    </row>
    <row r="31" spans="1:8" s="11" customFormat="1" ht="32.450000000000003" customHeight="1" x14ac:dyDescent="0.25">
      <c r="A31" s="14"/>
      <c r="B31" s="447" t="s">
        <v>115</v>
      </c>
      <c r="C31" s="448" t="s">
        <v>192</v>
      </c>
      <c r="D31" s="448" t="s">
        <v>12</v>
      </c>
      <c r="E31" s="449">
        <v>10000</v>
      </c>
      <c r="F31" s="450" t="s">
        <v>21</v>
      </c>
      <c r="G31" s="451">
        <v>1.1499999999999999</v>
      </c>
      <c r="H31" s="451">
        <f t="shared" ref="H31" si="4">G31/1.03</f>
        <v>1.116504854368932</v>
      </c>
    </row>
    <row r="32" spans="1:8" s="60" customFormat="1" ht="45.95" customHeight="1" x14ac:dyDescent="0.25">
      <c r="A32" s="18"/>
      <c r="B32" s="16"/>
      <c r="C32" s="10"/>
      <c r="D32" s="10"/>
      <c r="E32" s="10"/>
      <c r="F32" s="10"/>
      <c r="G32" s="10"/>
      <c r="H32" s="10"/>
    </row>
    <row r="33" spans="1:8" s="22" customFormat="1" ht="27.6" customHeight="1" x14ac:dyDescent="0.25">
      <c r="A33" s="15"/>
      <c r="B33" s="16"/>
      <c r="C33" s="10"/>
      <c r="D33" s="10"/>
      <c r="E33" s="10"/>
      <c r="F33" s="10"/>
      <c r="G33" s="10"/>
      <c r="H33" s="10"/>
    </row>
  </sheetData>
  <mergeCells count="7">
    <mergeCell ref="C25:C29"/>
    <mergeCell ref="G1:H1"/>
    <mergeCell ref="C16:C23"/>
    <mergeCell ref="C9:C13"/>
    <mergeCell ref="B2:H3"/>
    <mergeCell ref="G25:H25"/>
    <mergeCell ref="G27:H27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5">
    <tabColor rgb="FF92D050"/>
  </sheetPr>
  <dimension ref="A1:K64"/>
  <sheetViews>
    <sheetView showGridLines="0" zoomScale="60" zoomScaleNormal="60" workbookViewId="0">
      <selection activeCell="H9" sqref="H9"/>
    </sheetView>
  </sheetViews>
  <sheetFormatPr defaultColWidth="0" defaultRowHeight="30" customHeight="1" x14ac:dyDescent="0.25"/>
  <cols>
    <col min="1" max="1" width="2.140625" style="1" customWidth="1"/>
    <col min="2" max="2" width="89.85546875" style="4" customWidth="1"/>
    <col min="3" max="3" width="28.140625" style="1" customWidth="1"/>
    <col min="4" max="4" width="9.5703125" style="1" customWidth="1"/>
    <col min="5" max="5" width="17.140625" style="1" customWidth="1"/>
    <col min="6" max="6" width="11.5703125" style="1" customWidth="1"/>
    <col min="7" max="7" width="26.7109375" style="3" customWidth="1"/>
    <col min="8" max="8" width="26.7109375" style="9" customWidth="1"/>
    <col min="9" max="9" width="12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2:10" ht="30" customHeight="1" x14ac:dyDescent="0.25">
      <c r="B1" s="657" t="s">
        <v>145</v>
      </c>
      <c r="C1" s="657"/>
      <c r="D1" s="657"/>
      <c r="E1" s="657"/>
      <c r="F1" s="657"/>
      <c r="G1" s="657"/>
      <c r="H1" s="657"/>
    </row>
    <row r="2" spans="2:10" ht="30" customHeight="1" x14ac:dyDescent="0.25">
      <c r="B2" s="657"/>
      <c r="C2" s="657"/>
      <c r="D2" s="657"/>
      <c r="E2" s="657"/>
      <c r="F2" s="657"/>
      <c r="G2" s="657"/>
      <c r="H2" s="657"/>
    </row>
    <row r="3" spans="2:10" ht="47.45" customHeight="1" thickBot="1" x14ac:dyDescent="0.3">
      <c r="B3" s="404" t="s">
        <v>0</v>
      </c>
      <c r="C3" s="404" t="s">
        <v>1</v>
      </c>
      <c r="D3" s="404" t="s">
        <v>26</v>
      </c>
      <c r="E3" s="404" t="s">
        <v>182</v>
      </c>
      <c r="F3" s="405" t="s">
        <v>8</v>
      </c>
      <c r="G3" s="662" t="s">
        <v>9</v>
      </c>
      <c r="H3" s="662"/>
    </row>
    <row r="4" spans="2:10" s="21" customFormat="1" ht="50.25" customHeight="1" x14ac:dyDescent="0.25">
      <c r="B4" s="660" t="s">
        <v>6</v>
      </c>
      <c r="C4" s="661"/>
      <c r="D4" s="661"/>
      <c r="E4" s="661"/>
      <c r="F4" s="661"/>
      <c r="G4" s="513" t="s">
        <v>174</v>
      </c>
      <c r="H4" s="514" t="s">
        <v>175</v>
      </c>
      <c r="I4" s="19"/>
      <c r="J4" s="20"/>
    </row>
    <row r="5" spans="2:10" s="14" customFormat="1" ht="41.25" customHeight="1" x14ac:dyDescent="0.25">
      <c r="B5" s="517" t="s">
        <v>392</v>
      </c>
      <c r="C5" s="518" t="s">
        <v>33</v>
      </c>
      <c r="D5" s="518" t="s">
        <v>12</v>
      </c>
      <c r="E5" s="519">
        <v>100</v>
      </c>
      <c r="F5" s="520" t="s">
        <v>24</v>
      </c>
      <c r="G5" s="521">
        <v>18.920000000000002</v>
      </c>
      <c r="H5" s="522">
        <f t="shared" ref="H5:H6" si="0">G5/1.03</f>
        <v>18.368932038834952</v>
      </c>
      <c r="I5" s="22"/>
      <c r="J5" s="11"/>
    </row>
    <row r="6" spans="2:10" s="14" customFormat="1" ht="41.25" customHeight="1" x14ac:dyDescent="0.25">
      <c r="B6" s="517" t="s">
        <v>391</v>
      </c>
      <c r="C6" s="518" t="s">
        <v>33</v>
      </c>
      <c r="D6" s="518" t="s">
        <v>12</v>
      </c>
      <c r="E6" s="519">
        <v>100</v>
      </c>
      <c r="F6" s="520" t="s">
        <v>24</v>
      </c>
      <c r="G6" s="521">
        <v>18.920000000000002</v>
      </c>
      <c r="H6" s="522">
        <f t="shared" si="0"/>
        <v>18.368932038834952</v>
      </c>
      <c r="I6" s="22"/>
      <c r="J6" s="11"/>
    </row>
    <row r="7" spans="2:10" s="14" customFormat="1" ht="41.25" customHeight="1" x14ac:dyDescent="0.25">
      <c r="B7" s="523" t="s">
        <v>176</v>
      </c>
      <c r="C7" s="524" t="s">
        <v>32</v>
      </c>
      <c r="D7" s="524" t="s">
        <v>5</v>
      </c>
      <c r="E7" s="525">
        <v>100</v>
      </c>
      <c r="F7" s="526">
        <v>0.1</v>
      </c>
      <c r="G7" s="527">
        <v>6.88</v>
      </c>
      <c r="H7" s="528">
        <f t="shared" ref="H7" si="1">G7/1.03</f>
        <v>6.6796116504854366</v>
      </c>
      <c r="I7" s="23"/>
    </row>
    <row r="8" spans="2:10" s="14" customFormat="1" ht="41.25" customHeight="1" x14ac:dyDescent="0.25">
      <c r="B8" s="529" t="s">
        <v>79</v>
      </c>
      <c r="C8" s="530" t="s">
        <v>96</v>
      </c>
      <c r="D8" s="530" t="s">
        <v>12</v>
      </c>
      <c r="E8" s="531">
        <v>100</v>
      </c>
      <c r="F8" s="532">
        <v>0.1</v>
      </c>
      <c r="G8" s="533">
        <v>9.51</v>
      </c>
      <c r="H8" s="534">
        <f t="shared" ref="H8" si="2">G8/1.03</f>
        <v>9.233009708737864</v>
      </c>
      <c r="I8" s="11"/>
    </row>
    <row r="9" spans="2:10" s="14" customFormat="1" ht="41.25" customHeight="1" x14ac:dyDescent="0.25">
      <c r="B9" s="673" t="s">
        <v>217</v>
      </c>
      <c r="C9" s="674"/>
      <c r="D9" s="674"/>
      <c r="E9" s="674"/>
      <c r="F9" s="674"/>
      <c r="G9" s="516" t="s">
        <v>174</v>
      </c>
      <c r="H9" s="515" t="s">
        <v>175</v>
      </c>
      <c r="I9" s="11"/>
    </row>
    <row r="10" spans="2:10" s="2" customFormat="1" ht="30" customHeight="1" x14ac:dyDescent="0.3">
      <c r="B10" s="663" t="s">
        <v>226</v>
      </c>
      <c r="C10" s="665" t="s">
        <v>212</v>
      </c>
      <c r="D10" s="665" t="s">
        <v>5</v>
      </c>
      <c r="E10" s="667">
        <v>1600</v>
      </c>
      <c r="F10" s="668">
        <v>0</v>
      </c>
      <c r="G10" s="669" t="s">
        <v>372</v>
      </c>
      <c r="H10" s="670"/>
      <c r="I10" s="7"/>
      <c r="J10" s="7"/>
    </row>
    <row r="11" spans="2:10" s="2" customFormat="1" ht="30" customHeight="1" x14ac:dyDescent="0.3">
      <c r="B11" s="663"/>
      <c r="C11" s="665"/>
      <c r="D11" s="665"/>
      <c r="E11" s="667"/>
      <c r="F11" s="668"/>
      <c r="G11" s="669" t="s">
        <v>373</v>
      </c>
      <c r="H11" s="670"/>
      <c r="I11" s="7"/>
      <c r="J11" s="7"/>
    </row>
    <row r="12" spans="2:10" s="2" customFormat="1" ht="30" customHeight="1" x14ac:dyDescent="0.3">
      <c r="B12" s="663"/>
      <c r="C12" s="665"/>
      <c r="D12" s="665"/>
      <c r="E12" s="667"/>
      <c r="F12" s="668"/>
      <c r="G12" s="669" t="s">
        <v>374</v>
      </c>
      <c r="H12" s="670"/>
      <c r="I12" s="7"/>
      <c r="J12" s="7"/>
    </row>
    <row r="13" spans="2:10" s="2" customFormat="1" ht="30" customHeight="1" x14ac:dyDescent="0.3">
      <c r="B13" s="663"/>
      <c r="C13" s="665"/>
      <c r="D13" s="665"/>
      <c r="E13" s="667"/>
      <c r="F13" s="668"/>
      <c r="G13" s="669" t="s">
        <v>375</v>
      </c>
      <c r="H13" s="670"/>
      <c r="I13" s="7"/>
      <c r="J13" s="7"/>
    </row>
    <row r="14" spans="2:10" s="2" customFormat="1" ht="30" customHeight="1" x14ac:dyDescent="0.3">
      <c r="B14" s="663"/>
      <c r="C14" s="665"/>
      <c r="D14" s="665"/>
      <c r="E14" s="667"/>
      <c r="F14" s="668"/>
      <c r="G14" s="669" t="s">
        <v>376</v>
      </c>
      <c r="H14" s="670"/>
      <c r="I14" s="7"/>
      <c r="J14" s="7"/>
    </row>
    <row r="15" spans="2:10" ht="30" customHeight="1" thickBot="1" x14ac:dyDescent="0.35">
      <c r="B15" s="664"/>
      <c r="C15" s="666"/>
      <c r="D15" s="666"/>
      <c r="E15" s="666"/>
      <c r="F15" s="666"/>
      <c r="G15" s="671" t="s">
        <v>377</v>
      </c>
      <c r="H15" s="672"/>
      <c r="I15" s="7"/>
      <c r="J15" s="7"/>
    </row>
    <row r="16" spans="2:10" ht="30" customHeight="1" x14ac:dyDescent="0.25">
      <c r="B16" s="7"/>
      <c r="C16" s="7"/>
      <c r="D16" s="7"/>
      <c r="E16" s="7"/>
      <c r="F16" s="7"/>
      <c r="G16" s="7"/>
      <c r="H16" s="8"/>
      <c r="I16" s="7"/>
      <c r="J16" s="7"/>
    </row>
    <row r="17" spans="2:10" ht="30" customHeight="1" x14ac:dyDescent="0.25">
      <c r="B17" s="7"/>
      <c r="C17" s="7"/>
      <c r="D17" s="7"/>
      <c r="E17" s="7"/>
      <c r="F17" s="7"/>
      <c r="G17" s="7"/>
      <c r="H17" s="8"/>
      <c r="I17" s="7"/>
      <c r="J17" s="7"/>
    </row>
    <row r="18" spans="2:10" ht="30" customHeight="1" x14ac:dyDescent="0.25">
      <c r="B18" s="7"/>
      <c r="C18" s="7"/>
      <c r="D18" s="7"/>
      <c r="E18" s="7"/>
      <c r="F18" s="7"/>
      <c r="G18" s="7"/>
      <c r="H18" s="8"/>
      <c r="I18" s="7"/>
      <c r="J18" s="7"/>
    </row>
    <row r="19" spans="2:10" ht="30" customHeight="1" x14ac:dyDescent="0.25">
      <c r="B19" s="7"/>
      <c r="C19" s="7"/>
      <c r="D19" s="7"/>
      <c r="E19" s="7"/>
      <c r="F19" s="7"/>
      <c r="G19" s="7"/>
      <c r="H19" s="8"/>
      <c r="I19" s="7"/>
      <c r="J19" s="7"/>
    </row>
    <row r="20" spans="2:10" ht="30" customHeight="1" x14ac:dyDescent="0.25">
      <c r="B20" s="7"/>
      <c r="C20" s="7"/>
      <c r="D20" s="7"/>
      <c r="E20" s="7"/>
      <c r="F20" s="7"/>
      <c r="G20" s="7"/>
      <c r="H20" s="8"/>
      <c r="I20" s="7"/>
      <c r="J20" s="7"/>
    </row>
    <row r="21" spans="2:10" ht="30" customHeight="1" x14ac:dyDescent="0.25">
      <c r="B21" s="7"/>
      <c r="C21" s="7"/>
      <c r="D21" s="7"/>
      <c r="E21" s="7"/>
      <c r="F21" s="7"/>
      <c r="G21" s="7"/>
      <c r="H21" s="8"/>
      <c r="I21" s="7"/>
      <c r="J21" s="7"/>
    </row>
    <row r="22" spans="2:10" ht="30" customHeight="1" x14ac:dyDescent="0.25">
      <c r="B22" s="7"/>
      <c r="C22" s="7"/>
      <c r="D22" s="7"/>
      <c r="E22" s="7"/>
      <c r="F22" s="7"/>
      <c r="G22" s="7"/>
      <c r="H22" s="8"/>
      <c r="I22" s="7"/>
      <c r="J22" s="7"/>
    </row>
    <row r="23" spans="2:10" ht="30" customHeight="1" x14ac:dyDescent="0.25">
      <c r="B23" s="7"/>
      <c r="C23" s="7"/>
      <c r="D23" s="7"/>
      <c r="E23" s="7"/>
      <c r="F23" s="7"/>
      <c r="G23" s="7"/>
      <c r="H23" s="8"/>
      <c r="I23" s="7"/>
      <c r="J23" s="7"/>
    </row>
    <row r="24" spans="2:10" ht="30" customHeight="1" x14ac:dyDescent="0.25">
      <c r="B24" s="7"/>
      <c r="C24" s="7"/>
      <c r="D24" s="7"/>
      <c r="E24" s="7"/>
      <c r="F24" s="7"/>
      <c r="G24" s="7"/>
      <c r="H24" s="8"/>
      <c r="I24" s="7"/>
      <c r="J24" s="7"/>
    </row>
    <row r="25" spans="2:10" ht="30" customHeight="1" x14ac:dyDescent="0.25">
      <c r="B25" s="7"/>
      <c r="C25" s="7"/>
      <c r="D25" s="7"/>
      <c r="E25" s="7"/>
      <c r="F25" s="7"/>
      <c r="G25" s="7"/>
      <c r="H25" s="8"/>
      <c r="I25" s="7"/>
      <c r="J25" s="7"/>
    </row>
    <row r="26" spans="2:10" ht="30" customHeight="1" x14ac:dyDescent="0.25">
      <c r="B26" s="7"/>
      <c r="C26" s="7"/>
      <c r="D26" s="7"/>
      <c r="E26" s="7"/>
      <c r="F26" s="7"/>
      <c r="G26" s="7"/>
      <c r="H26" s="8"/>
      <c r="I26" s="7"/>
      <c r="J26" s="7"/>
    </row>
    <row r="27" spans="2:10" ht="30" customHeight="1" x14ac:dyDescent="0.25">
      <c r="B27" s="7"/>
      <c r="C27" s="7"/>
      <c r="D27" s="7"/>
      <c r="E27" s="7"/>
      <c r="F27" s="7"/>
      <c r="G27" s="7"/>
      <c r="H27" s="8"/>
      <c r="I27" s="7"/>
      <c r="J27" s="7"/>
    </row>
    <row r="28" spans="2:10" ht="30" customHeight="1" x14ac:dyDescent="0.25">
      <c r="B28" s="7"/>
      <c r="C28" s="7"/>
      <c r="D28" s="7"/>
      <c r="E28" s="7"/>
      <c r="F28" s="7"/>
      <c r="G28" s="7"/>
      <c r="H28" s="8"/>
      <c r="I28" s="7"/>
      <c r="J28" s="7"/>
    </row>
    <row r="29" spans="2:10" ht="30" customHeight="1" x14ac:dyDescent="0.25">
      <c r="B29" s="7"/>
      <c r="C29" s="7"/>
      <c r="D29" s="7"/>
      <c r="E29" s="7"/>
      <c r="F29" s="7"/>
      <c r="G29" s="7"/>
      <c r="H29" s="8"/>
      <c r="I29" s="7"/>
      <c r="J29" s="7"/>
    </row>
    <row r="30" spans="2:10" ht="30" customHeight="1" x14ac:dyDescent="0.25">
      <c r="B30" s="7"/>
      <c r="C30" s="7"/>
      <c r="D30" s="7"/>
      <c r="E30" s="7"/>
      <c r="F30" s="7"/>
      <c r="G30" s="7"/>
      <c r="H30" s="8"/>
      <c r="I30" s="7"/>
      <c r="J30" s="7"/>
    </row>
    <row r="31" spans="2:10" ht="30" customHeight="1" x14ac:dyDescent="0.25">
      <c r="B31" s="7"/>
      <c r="C31" s="7"/>
      <c r="D31" s="7"/>
      <c r="E31" s="7"/>
      <c r="F31" s="7"/>
      <c r="G31" s="7"/>
      <c r="H31" s="8"/>
      <c r="I31" s="7"/>
      <c r="J31" s="7"/>
    </row>
    <row r="32" spans="2:10" ht="30" customHeight="1" x14ac:dyDescent="0.25">
      <c r="B32" s="7"/>
      <c r="C32" s="7"/>
      <c r="D32" s="7"/>
      <c r="E32" s="7"/>
      <c r="F32" s="7"/>
      <c r="G32" s="7"/>
      <c r="H32" s="8"/>
      <c r="I32" s="7"/>
      <c r="J32" s="7"/>
    </row>
    <row r="33" spans="2:10" ht="30" customHeight="1" x14ac:dyDescent="0.25">
      <c r="B33" s="7"/>
      <c r="C33" s="7"/>
      <c r="D33" s="7"/>
      <c r="E33" s="7"/>
      <c r="F33" s="7"/>
      <c r="G33" s="7"/>
      <c r="H33" s="8"/>
      <c r="I33" s="7"/>
      <c r="J33" s="7"/>
    </row>
    <row r="34" spans="2:10" ht="30" customHeight="1" x14ac:dyDescent="0.25">
      <c r="B34" s="7"/>
      <c r="C34" s="7"/>
      <c r="D34" s="7"/>
      <c r="E34" s="7"/>
      <c r="F34" s="7"/>
      <c r="G34" s="7"/>
      <c r="H34" s="8"/>
      <c r="I34" s="7"/>
      <c r="J34" s="7"/>
    </row>
    <row r="35" spans="2:10" ht="30" customHeight="1" x14ac:dyDescent="0.25">
      <c r="B35" s="7"/>
      <c r="C35" s="7"/>
      <c r="D35" s="7"/>
      <c r="E35" s="7"/>
      <c r="F35" s="7"/>
      <c r="G35" s="7"/>
      <c r="H35" s="8"/>
      <c r="I35" s="7"/>
      <c r="J35" s="7"/>
    </row>
    <row r="36" spans="2:10" ht="30" customHeight="1" x14ac:dyDescent="0.25">
      <c r="B36" s="7"/>
      <c r="C36" s="7"/>
      <c r="D36" s="7"/>
      <c r="E36" s="7"/>
      <c r="F36" s="7"/>
      <c r="G36" s="7"/>
      <c r="H36" s="8"/>
      <c r="I36" s="7"/>
      <c r="J36" s="7"/>
    </row>
    <row r="37" spans="2:10" ht="30" customHeight="1" x14ac:dyDescent="0.25">
      <c r="B37" s="7"/>
      <c r="C37" s="7"/>
      <c r="D37" s="7"/>
      <c r="E37" s="7"/>
      <c r="F37" s="7"/>
      <c r="G37" s="7"/>
      <c r="H37" s="8"/>
      <c r="I37" s="7"/>
      <c r="J37" s="7"/>
    </row>
    <row r="38" spans="2:10" ht="30" customHeight="1" x14ac:dyDescent="0.25">
      <c r="B38" s="7"/>
      <c r="C38" s="7"/>
      <c r="D38" s="7"/>
      <c r="E38" s="7"/>
      <c r="F38" s="7"/>
      <c r="G38" s="7"/>
      <c r="H38" s="8"/>
      <c r="I38" s="7"/>
      <c r="J38" s="7"/>
    </row>
    <row r="39" spans="2:10" ht="30" customHeight="1" x14ac:dyDescent="0.25">
      <c r="B39" s="7"/>
      <c r="C39" s="7"/>
      <c r="D39" s="7"/>
      <c r="E39" s="7"/>
      <c r="F39" s="7"/>
      <c r="G39" s="7"/>
      <c r="H39" s="8"/>
      <c r="I39" s="7"/>
      <c r="J39" s="7"/>
    </row>
    <row r="40" spans="2:10" ht="30" customHeight="1" x14ac:dyDescent="0.25">
      <c r="B40" s="7"/>
      <c r="C40" s="7"/>
      <c r="D40" s="7"/>
      <c r="E40" s="7"/>
      <c r="F40" s="7"/>
      <c r="G40" s="7"/>
      <c r="H40" s="8"/>
      <c r="I40" s="7"/>
      <c r="J40" s="7"/>
    </row>
    <row r="41" spans="2:10" ht="30" customHeight="1" x14ac:dyDescent="0.25">
      <c r="B41" s="7"/>
      <c r="C41" s="7"/>
      <c r="D41" s="7"/>
      <c r="E41" s="7"/>
      <c r="F41" s="7"/>
      <c r="G41" s="7"/>
      <c r="H41" s="8"/>
      <c r="I41" s="7"/>
      <c r="J41" s="7"/>
    </row>
    <row r="42" spans="2:10" ht="30" customHeight="1" x14ac:dyDescent="0.25">
      <c r="B42" s="7"/>
      <c r="C42" s="7"/>
      <c r="D42" s="7"/>
      <c r="E42" s="7"/>
      <c r="F42" s="7"/>
      <c r="G42" s="7"/>
      <c r="H42" s="8"/>
      <c r="I42" s="7"/>
      <c r="J42" s="7"/>
    </row>
    <row r="43" spans="2:10" ht="30" customHeight="1" x14ac:dyDescent="0.25">
      <c r="B43" s="7"/>
      <c r="C43" s="7"/>
      <c r="D43" s="7"/>
      <c r="E43" s="7"/>
      <c r="F43" s="7"/>
      <c r="G43" s="7"/>
      <c r="H43" s="8"/>
      <c r="I43" s="7"/>
      <c r="J43" s="7"/>
    </row>
    <row r="44" spans="2:10" ht="30" customHeight="1" x14ac:dyDescent="0.25">
      <c r="B44" s="7"/>
      <c r="C44" s="7"/>
      <c r="D44" s="7"/>
      <c r="E44" s="7"/>
      <c r="F44" s="7"/>
      <c r="G44" s="7"/>
      <c r="H44" s="8"/>
      <c r="I44" s="7"/>
      <c r="J44" s="7"/>
    </row>
    <row r="45" spans="2:10" ht="30" customHeight="1" x14ac:dyDescent="0.25">
      <c r="B45" s="7"/>
      <c r="C45" s="7"/>
      <c r="D45" s="7"/>
      <c r="E45" s="7"/>
      <c r="F45" s="7"/>
      <c r="G45" s="7"/>
      <c r="H45" s="8"/>
      <c r="I45" s="7"/>
      <c r="J45" s="7"/>
    </row>
    <row r="46" spans="2:10" ht="30" customHeight="1" x14ac:dyDescent="0.25">
      <c r="B46" s="7"/>
      <c r="C46" s="7"/>
      <c r="D46" s="7"/>
      <c r="E46" s="7"/>
      <c r="F46" s="7"/>
      <c r="G46" s="7"/>
      <c r="H46" s="8"/>
      <c r="I46" s="7"/>
      <c r="J46" s="7"/>
    </row>
    <row r="47" spans="2:10" ht="30" customHeight="1" x14ac:dyDescent="0.25">
      <c r="B47" s="7"/>
      <c r="C47" s="7"/>
      <c r="D47" s="7"/>
      <c r="E47" s="7"/>
      <c r="F47" s="7"/>
      <c r="G47" s="7"/>
      <c r="H47" s="8"/>
      <c r="I47" s="7"/>
      <c r="J47" s="7"/>
    </row>
    <row r="48" spans="2:10" ht="30" customHeight="1" x14ac:dyDescent="0.25">
      <c r="B48" s="7"/>
      <c r="C48" s="7"/>
      <c r="D48" s="7"/>
      <c r="E48" s="7"/>
      <c r="F48" s="7"/>
      <c r="G48" s="7"/>
      <c r="H48" s="8"/>
      <c r="I48" s="7"/>
      <c r="J48" s="7"/>
    </row>
    <row r="49" spans="2:10" ht="30" customHeight="1" x14ac:dyDescent="0.25">
      <c r="B49" s="7"/>
      <c r="C49" s="7"/>
      <c r="D49" s="7"/>
      <c r="E49" s="7"/>
      <c r="F49" s="7"/>
      <c r="G49" s="7"/>
      <c r="H49" s="8"/>
      <c r="I49" s="7"/>
      <c r="J49" s="7"/>
    </row>
    <row r="50" spans="2:10" ht="30" customHeight="1" x14ac:dyDescent="0.25">
      <c r="B50" s="7"/>
      <c r="C50" s="7"/>
      <c r="D50" s="7"/>
      <c r="E50" s="7"/>
      <c r="F50" s="7"/>
      <c r="G50" s="7"/>
      <c r="H50" s="8"/>
      <c r="I50" s="7"/>
      <c r="J50" s="7"/>
    </row>
    <row r="51" spans="2:10" ht="30" customHeight="1" x14ac:dyDescent="0.25">
      <c r="B51" s="7"/>
      <c r="C51" s="7"/>
      <c r="D51" s="7"/>
      <c r="E51" s="7"/>
      <c r="F51" s="7"/>
      <c r="G51" s="7"/>
      <c r="H51" s="8"/>
      <c r="I51" s="7"/>
      <c r="J51" s="7"/>
    </row>
    <row r="52" spans="2:10" ht="30" customHeight="1" x14ac:dyDescent="0.25">
      <c r="B52" s="7"/>
      <c r="C52" s="7"/>
      <c r="D52" s="7"/>
      <c r="E52" s="7"/>
      <c r="F52" s="7"/>
      <c r="G52" s="7"/>
      <c r="H52" s="8"/>
      <c r="I52" s="7"/>
      <c r="J52" s="7"/>
    </row>
    <row r="53" spans="2:10" ht="30" customHeight="1" x14ac:dyDescent="0.25">
      <c r="B53" s="7"/>
      <c r="C53" s="7"/>
      <c r="D53" s="7"/>
      <c r="E53" s="7"/>
      <c r="F53" s="7"/>
      <c r="G53" s="7"/>
      <c r="H53" s="8"/>
      <c r="I53" s="7"/>
      <c r="J53" s="7"/>
    </row>
    <row r="54" spans="2:10" ht="30" customHeight="1" x14ac:dyDescent="0.25">
      <c r="B54" s="7"/>
      <c r="C54" s="7"/>
      <c r="D54" s="7"/>
      <c r="E54" s="7"/>
      <c r="F54" s="7"/>
      <c r="G54" s="7"/>
      <c r="H54" s="8"/>
      <c r="I54" s="7"/>
      <c r="J54" s="7"/>
    </row>
    <row r="55" spans="2:10" ht="30" customHeight="1" x14ac:dyDescent="0.25">
      <c r="B55" s="7"/>
      <c r="C55" s="7"/>
      <c r="D55" s="7"/>
      <c r="E55" s="7"/>
      <c r="F55" s="7"/>
      <c r="G55" s="7"/>
      <c r="H55" s="8"/>
      <c r="I55" s="7"/>
      <c r="J55" s="7"/>
    </row>
    <row r="56" spans="2:10" ht="30" customHeight="1" x14ac:dyDescent="0.25">
      <c r="B56" s="7"/>
      <c r="C56" s="7"/>
      <c r="D56" s="7"/>
      <c r="E56" s="7"/>
      <c r="F56" s="7"/>
      <c r="G56" s="7"/>
      <c r="H56" s="8"/>
      <c r="I56" s="7"/>
      <c r="J56" s="7"/>
    </row>
    <row r="57" spans="2:10" ht="30" customHeight="1" x14ac:dyDescent="0.25">
      <c r="B57" s="7"/>
      <c r="C57" s="7"/>
      <c r="D57" s="7"/>
      <c r="E57" s="7"/>
      <c r="F57" s="7"/>
      <c r="G57" s="7"/>
      <c r="H57" s="8"/>
      <c r="I57" s="7"/>
      <c r="J57" s="7"/>
    </row>
    <row r="58" spans="2:10" ht="30" customHeight="1" x14ac:dyDescent="0.25">
      <c r="B58" s="7"/>
      <c r="C58" s="7"/>
      <c r="D58" s="7"/>
      <c r="E58" s="7"/>
      <c r="F58" s="7"/>
      <c r="G58" s="7"/>
      <c r="H58" s="8"/>
      <c r="I58" s="7"/>
      <c r="J58" s="7"/>
    </row>
    <row r="59" spans="2:10" ht="30" customHeight="1" x14ac:dyDescent="0.25">
      <c r="B59" s="7"/>
      <c r="C59" s="7"/>
      <c r="D59" s="7"/>
      <c r="E59" s="7"/>
      <c r="F59" s="7"/>
      <c r="G59" s="7"/>
      <c r="H59" s="8"/>
      <c r="I59" s="7"/>
      <c r="J59" s="7"/>
    </row>
    <row r="60" spans="2:10" ht="30" customHeight="1" x14ac:dyDescent="0.25">
      <c r="B60" s="7"/>
      <c r="C60" s="7"/>
      <c r="D60" s="7"/>
      <c r="E60" s="7"/>
      <c r="F60" s="7"/>
      <c r="G60" s="7"/>
      <c r="H60" s="8"/>
      <c r="I60" s="7"/>
      <c r="J60" s="7"/>
    </row>
    <row r="61" spans="2:10" ht="30" customHeight="1" x14ac:dyDescent="0.25">
      <c r="B61" s="7"/>
      <c r="C61" s="7"/>
      <c r="D61" s="7"/>
      <c r="E61" s="7"/>
      <c r="F61" s="7"/>
      <c r="G61" s="7"/>
      <c r="H61" s="8"/>
      <c r="I61" s="7"/>
      <c r="J61" s="7"/>
    </row>
    <row r="62" spans="2:10" ht="30" customHeight="1" x14ac:dyDescent="0.25">
      <c r="B62" s="7"/>
      <c r="C62" s="7"/>
      <c r="D62" s="7"/>
      <c r="E62" s="7"/>
      <c r="F62" s="7"/>
      <c r="G62" s="7"/>
      <c r="H62" s="8"/>
      <c r="I62" s="7"/>
      <c r="J62" s="7"/>
    </row>
    <row r="63" spans="2:10" ht="30" customHeight="1" x14ac:dyDescent="0.25">
      <c r="B63" s="7"/>
      <c r="C63" s="7"/>
      <c r="D63" s="7"/>
      <c r="E63" s="7"/>
      <c r="F63" s="7"/>
      <c r="G63" s="7"/>
      <c r="H63" s="8"/>
      <c r="I63" s="7"/>
      <c r="J63" s="7"/>
    </row>
    <row r="64" spans="2:10" ht="30" customHeight="1" x14ac:dyDescent="0.25">
      <c r="H64" s="8"/>
    </row>
  </sheetData>
  <mergeCells count="15">
    <mergeCell ref="B4:F4"/>
    <mergeCell ref="G3:H3"/>
    <mergeCell ref="B1:H2"/>
    <mergeCell ref="B10:B15"/>
    <mergeCell ref="C10:C15"/>
    <mergeCell ref="D10:D15"/>
    <mergeCell ref="E10:E15"/>
    <mergeCell ref="F10:F15"/>
    <mergeCell ref="G10:H10"/>
    <mergeCell ref="G11:H11"/>
    <mergeCell ref="G12:H12"/>
    <mergeCell ref="G13:H13"/>
    <mergeCell ref="G14:H14"/>
    <mergeCell ref="G15:H15"/>
    <mergeCell ref="B9:F9"/>
  </mergeCells>
  <phoneticPr fontId="36" type="noConversion"/>
  <pageMargins left="0.7" right="0.7" top="0.75" bottom="0.75" header="0.3" footer="0.3"/>
  <pageSetup paperSize="9" scale="41" orientation="portrait" r:id="rId1"/>
  <colBreaks count="1" manualBreakCount="1">
    <brk id="8" max="1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2:F11"/>
  <sheetViews>
    <sheetView workbookViewId="0">
      <selection activeCell="D18" sqref="D18"/>
    </sheetView>
  </sheetViews>
  <sheetFormatPr defaultColWidth="9.140625" defaultRowHeight="18" x14ac:dyDescent="0.25"/>
  <cols>
    <col min="1" max="1" width="89" style="24" bestFit="1" customWidth="1"/>
    <col min="2" max="2" width="13.5703125" style="24" bestFit="1" customWidth="1"/>
    <col min="3" max="3" width="23" style="24" customWidth="1"/>
    <col min="4" max="4" width="11.42578125" style="24" customWidth="1"/>
    <col min="5" max="5" width="9.5703125" style="24" bestFit="1" customWidth="1"/>
    <col min="6" max="6" width="27.5703125" style="24" bestFit="1" customWidth="1"/>
    <col min="7" max="16384" width="9.140625" style="24"/>
  </cols>
  <sheetData>
    <row r="2" spans="1:6" x14ac:dyDescent="0.25">
      <c r="A2" s="25"/>
      <c r="B2" s="26" t="s">
        <v>73</v>
      </c>
      <c r="C2" s="26" t="s">
        <v>74</v>
      </c>
      <c r="D2" s="26" t="s">
        <v>50</v>
      </c>
      <c r="E2" s="27" t="s">
        <v>75</v>
      </c>
      <c r="F2" s="26" t="s">
        <v>77</v>
      </c>
    </row>
    <row r="3" spans="1:6" x14ac:dyDescent="0.25">
      <c r="A3" s="678" t="s">
        <v>101</v>
      </c>
      <c r="B3" s="675" t="s">
        <v>76</v>
      </c>
      <c r="C3" s="683" t="s">
        <v>103</v>
      </c>
      <c r="D3" s="684"/>
      <c r="E3" s="681" t="s">
        <v>5</v>
      </c>
      <c r="F3" s="675" t="s">
        <v>49</v>
      </c>
    </row>
    <row r="4" spans="1:6" x14ac:dyDescent="0.25">
      <c r="A4" s="679"/>
      <c r="B4" s="676"/>
      <c r="C4" s="676"/>
      <c r="D4" s="676"/>
      <c r="E4" s="681"/>
      <c r="F4" s="676"/>
    </row>
    <row r="5" spans="1:6" x14ac:dyDescent="0.25">
      <c r="A5" s="679"/>
      <c r="B5" s="676"/>
      <c r="C5" s="676"/>
      <c r="D5" s="676"/>
      <c r="E5" s="681"/>
      <c r="F5" s="676"/>
    </row>
    <row r="6" spans="1:6" x14ac:dyDescent="0.25">
      <c r="A6" s="680"/>
      <c r="B6" s="677"/>
      <c r="C6" s="677"/>
      <c r="D6" s="677"/>
      <c r="E6" s="682"/>
      <c r="F6" s="677"/>
    </row>
    <row r="7" spans="1:6" x14ac:dyDescent="0.25">
      <c r="A7" s="678" t="s">
        <v>102</v>
      </c>
      <c r="B7" s="675" t="s">
        <v>76</v>
      </c>
      <c r="C7" s="683" t="s">
        <v>103</v>
      </c>
      <c r="D7" s="684"/>
      <c r="E7" s="681" t="s">
        <v>5</v>
      </c>
      <c r="F7" s="675" t="s">
        <v>49</v>
      </c>
    </row>
    <row r="8" spans="1:6" x14ac:dyDescent="0.25">
      <c r="A8" s="679"/>
      <c r="B8" s="676"/>
      <c r="C8" s="676"/>
      <c r="D8" s="676"/>
      <c r="E8" s="681"/>
      <c r="F8" s="676"/>
    </row>
    <row r="9" spans="1:6" x14ac:dyDescent="0.25">
      <c r="A9" s="679"/>
      <c r="B9" s="676"/>
      <c r="C9" s="676"/>
      <c r="D9" s="676"/>
      <c r="E9" s="681"/>
      <c r="F9" s="676"/>
    </row>
    <row r="10" spans="1:6" x14ac:dyDescent="0.25">
      <c r="A10" s="680"/>
      <c r="B10" s="677"/>
      <c r="C10" s="677"/>
      <c r="D10" s="677"/>
      <c r="E10" s="682"/>
      <c r="F10" s="677"/>
    </row>
    <row r="11" spans="1:6" x14ac:dyDescent="0.25">
      <c r="A11" s="28"/>
      <c r="B11" s="29"/>
      <c r="C11" s="30"/>
      <c r="D11" s="30"/>
      <c r="E11" s="29"/>
      <c r="F11" s="29"/>
    </row>
  </sheetData>
  <mergeCells count="12">
    <mergeCell ref="F3:F6"/>
    <mergeCell ref="F7:F10"/>
    <mergeCell ref="A7:A10"/>
    <mergeCell ref="E7:E10"/>
    <mergeCell ref="B7:B10"/>
    <mergeCell ref="C7:C10"/>
    <mergeCell ref="D7:D10"/>
    <mergeCell ref="A3:A6"/>
    <mergeCell ref="E3:E6"/>
    <mergeCell ref="B3:B6"/>
    <mergeCell ref="C3:C6"/>
    <mergeCell ref="D3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Бахилы, Шапочки, Маски</vt:lpstr>
      <vt:lpstr>Простыни</vt:lpstr>
      <vt:lpstr>Салфетки спирт, Пластырь</vt:lpstr>
      <vt:lpstr>Гипсы, Перевязка</vt:lpstr>
      <vt:lpstr>Перчатки</vt:lpstr>
      <vt:lpstr>Шприцы, Иглы, Системы</vt:lpstr>
      <vt:lpstr>Шпатели ,Гинекология</vt:lpstr>
      <vt:lpstr>Халаты</vt:lpstr>
      <vt:lpstr>'Гипсы, Перевязка'!Область_печати</vt:lpstr>
      <vt:lpstr>Перчатки!Область_печати</vt:lpstr>
      <vt:lpstr>Простыни!Область_печати</vt:lpstr>
      <vt:lpstr>'Салфетки спирт, Пластырь'!Область_печати</vt:lpstr>
      <vt:lpstr>'Шпатели ,Гинекология'!Область_печати</vt:lpstr>
      <vt:lpstr>'Шприцы, Иглы, Системы'!Область_печати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Olga</cp:lastModifiedBy>
  <cp:lastPrinted>2024-10-10T10:49:26Z</cp:lastPrinted>
  <dcterms:created xsi:type="dcterms:W3CDTF">2012-11-08T09:25:24Z</dcterms:created>
  <dcterms:modified xsi:type="dcterms:W3CDTF">2025-06-05T10:52:18Z</dcterms:modified>
</cp:coreProperties>
</file>