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i.svincova\Desktop\"/>
    </mc:Choice>
  </mc:AlternateContent>
  <xr:revisionPtr revIDLastSave="0" documentId="13_ncr:1_{9A4B3B6A-7455-46A3-839C-A03B883F0F6B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Бахилы, Шапочки, Маски" sheetId="1" r:id="rId1"/>
    <sheet name="Простыни" sheetId="13" r:id="rId2"/>
    <sheet name="Салфетки спирт, Пластырь" sheetId="2" r:id="rId3"/>
    <sheet name="Гипсы, Перевязка" sheetId="15" r:id="rId4"/>
    <sheet name="Перчатки" sheetId="4" r:id="rId5"/>
    <sheet name="Шприцы, Иглы, Системы" sheetId="3" r:id="rId6"/>
    <sheet name="Шпатели ,Гинекология" sheetId="5" r:id="rId7"/>
    <sheet name="Халаты" sheetId="14" state="hidden" r:id="rId8"/>
  </sheets>
  <definedNames>
    <definedName name="_xlnm._FilterDatabase" localSheetId="1" hidden="1">Простыни!#REF!</definedName>
    <definedName name="_xlnm._FilterDatabase" localSheetId="5" hidden="1">'Шприцы, Иглы, Системы'!$B$1:$H$31</definedName>
    <definedName name="_xlnm.Print_Area" localSheetId="3">'Гипсы, Перевязка'!$A$1:$H$144</definedName>
    <definedName name="_xlnm.Print_Area" localSheetId="4">Перчатки!$A$1:$K$15</definedName>
    <definedName name="_xlnm.Print_Area" localSheetId="1">Простыни!$A$1:$EH$65</definedName>
    <definedName name="_xlnm.Print_Area" localSheetId="2">'Салфетки спирт, Пластырь'!$A$1:$H$58</definedName>
    <definedName name="_xlnm.Print_Area" localSheetId="6">'Шпатели ,Гинекология'!$A$1:$AP$15</definedName>
    <definedName name="_xlnm.Print_Area" localSheetId="5">'Шприцы, Иглы, Системы'!$A$1:$H$33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5" l="1"/>
  <c r="H12" i="15"/>
  <c r="H53" i="13"/>
  <c r="I53" i="13" s="1"/>
  <c r="H52" i="13"/>
  <c r="I52" i="13" s="1"/>
  <c r="H51" i="13"/>
  <c r="I51" i="13" s="1"/>
  <c r="H36" i="2" l="1"/>
  <c r="H15" i="3"/>
  <c r="H29" i="3" l="1"/>
  <c r="H28" i="3"/>
  <c r="H26" i="3"/>
  <c r="H141" i="15" l="1"/>
  <c r="H142" i="15"/>
  <c r="H143" i="15"/>
  <c r="H140" i="15"/>
  <c r="H135" i="15"/>
  <c r="H136" i="15"/>
  <c r="H137" i="15"/>
  <c r="H138" i="15"/>
  <c r="H134" i="15"/>
  <c r="H130" i="15"/>
  <c r="H131" i="15"/>
  <c r="H132" i="15"/>
  <c r="H129" i="15"/>
  <c r="H124" i="15" l="1"/>
  <c r="H125" i="15"/>
  <c r="H126" i="15"/>
  <c r="H127" i="15"/>
  <c r="H123" i="15"/>
  <c r="H121" i="15"/>
  <c r="H120" i="15"/>
  <c r="H119" i="15"/>
  <c r="H118" i="15"/>
  <c r="H117" i="15"/>
  <c r="H116" i="15"/>
  <c r="H115" i="15"/>
  <c r="H110" i="15"/>
  <c r="H111" i="15"/>
  <c r="H112" i="15"/>
  <c r="H113" i="15"/>
  <c r="H114" i="15"/>
  <c r="H109" i="15"/>
  <c r="H108" i="15"/>
  <c r="H102" i="15"/>
  <c r="H103" i="15"/>
  <c r="H104" i="15"/>
  <c r="H105" i="15"/>
  <c r="H106" i="15"/>
  <c r="H107" i="15"/>
  <c r="H101" i="15"/>
  <c r="H93" i="15" l="1"/>
  <c r="H94" i="15"/>
  <c r="H95" i="15"/>
  <c r="H96" i="15"/>
  <c r="H97" i="15"/>
  <c r="H98" i="15"/>
  <c r="H99" i="15"/>
  <c r="H92" i="15"/>
  <c r="H84" i="15"/>
  <c r="H85" i="15"/>
  <c r="H86" i="15"/>
  <c r="H87" i="15"/>
  <c r="H88" i="15"/>
  <c r="H89" i="15"/>
  <c r="H90" i="15"/>
  <c r="H83" i="15"/>
  <c r="H75" i="15"/>
  <c r="H76" i="15"/>
  <c r="H77" i="15"/>
  <c r="H78" i="15"/>
  <c r="H79" i="15"/>
  <c r="H80" i="15"/>
  <c r="H81" i="15"/>
  <c r="H74" i="15"/>
  <c r="H19" i="15" l="1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18" i="15"/>
  <c r="H16" i="15" l="1"/>
  <c r="H15" i="15"/>
  <c r="H14" i="15"/>
  <c r="H10" i="15"/>
  <c r="H9" i="15"/>
  <c r="H8" i="15"/>
  <c r="H7" i="15"/>
  <c r="H6" i="15"/>
  <c r="H5" i="15"/>
  <c r="H6" i="4" l="1"/>
  <c r="H5" i="4"/>
  <c r="H37" i="2" l="1"/>
  <c r="H35" i="2"/>
  <c r="H34" i="2"/>
  <c r="H33" i="2"/>
  <c r="H32" i="2"/>
  <c r="H31" i="2"/>
  <c r="H30" i="2"/>
  <c r="H58" i="2" l="1"/>
  <c r="H57" i="2" l="1"/>
  <c r="H56" i="2"/>
  <c r="H53" i="2"/>
  <c r="H46" i="13" l="1"/>
  <c r="H47" i="13"/>
  <c r="H48" i="13"/>
  <c r="H49" i="13"/>
  <c r="H50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45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17" i="13"/>
  <c r="H6" i="13" l="1"/>
  <c r="H7" i="13"/>
  <c r="H8" i="13"/>
  <c r="H9" i="13"/>
  <c r="H10" i="13"/>
  <c r="H11" i="13"/>
  <c r="H12" i="13"/>
  <c r="H13" i="13"/>
  <c r="H14" i="13"/>
  <c r="H15" i="13"/>
  <c r="H5" i="13"/>
  <c r="H6" i="3" l="1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29" i="2"/>
  <c r="H28" i="2"/>
  <c r="H27" i="2"/>
  <c r="H26" i="2"/>
  <c r="H25" i="2"/>
  <c r="H24" i="2"/>
  <c r="H23" i="2"/>
  <c r="H22" i="2"/>
  <c r="H21" i="2"/>
  <c r="H20" i="2"/>
  <c r="H19" i="2"/>
  <c r="H12" i="3" l="1"/>
  <c r="H11" i="3"/>
  <c r="H6" i="5" l="1"/>
  <c r="H10" i="3" l="1"/>
  <c r="H13" i="3"/>
  <c r="H9" i="3"/>
  <c r="H17" i="3" l="1"/>
  <c r="H5" i="3" l="1"/>
  <c r="H31" i="3" l="1"/>
  <c r="H8" i="5" l="1"/>
  <c r="H16" i="3" l="1"/>
  <c r="H18" i="3"/>
  <c r="H19" i="3"/>
  <c r="H20" i="3"/>
  <c r="H21" i="3"/>
  <c r="H22" i="3"/>
  <c r="H23" i="3"/>
  <c r="H5" i="5" l="1"/>
  <c r="H7" i="5"/>
</calcChain>
</file>

<file path=xl/sharedStrings.xml><?xml version="1.0" encoding="utf-8"?>
<sst xmlns="http://schemas.openxmlformats.org/spreadsheetml/2006/main" count="912" uniqueCount="394">
  <si>
    <t>Наименование</t>
  </si>
  <si>
    <t>Производитель</t>
  </si>
  <si>
    <t>Единица изм.</t>
  </si>
  <si>
    <t>Россия</t>
  </si>
  <si>
    <t>Китай</t>
  </si>
  <si>
    <t>шт</t>
  </si>
  <si>
    <t>Гинекология</t>
  </si>
  <si>
    <t>2400/3000</t>
  </si>
  <si>
    <t xml:space="preserve"> НДС</t>
  </si>
  <si>
    <t>Цена  с НДС</t>
  </si>
  <si>
    <t>пар.</t>
  </si>
  <si>
    <t>10%</t>
  </si>
  <si>
    <t>шт.</t>
  </si>
  <si>
    <t>Бинт гипсовый 3*10</t>
  </si>
  <si>
    <t>Бинт гипсовый 3*20</t>
  </si>
  <si>
    <t>48/2304</t>
  </si>
  <si>
    <t>24/576</t>
  </si>
  <si>
    <t>Салфетки марл.двусл.16х14 стер.№10</t>
  </si>
  <si>
    <t>Салфетки марл.двусл.45х29 стер.№5</t>
  </si>
  <si>
    <t>Шприц (3-х комп) 20 мл однораз. стер. (Сана) КНР с иглой 0,8х40</t>
  </si>
  <si>
    <t>720/600</t>
  </si>
  <si>
    <t>Без НДС</t>
  </si>
  <si>
    <t xml:space="preserve"> Без НДС</t>
  </si>
  <si>
    <t xml:space="preserve">Россия </t>
  </si>
  <si>
    <t>Без ндс</t>
  </si>
  <si>
    <t>Салфетки марл.двусл.16х14стер.№20</t>
  </si>
  <si>
    <t>Ед. изм.</t>
  </si>
  <si>
    <t>Шприц (3-х комп) 50 мл однораз. стер. (Сана) КНР</t>
  </si>
  <si>
    <t>12/288</t>
  </si>
  <si>
    <t>Бинты гипсовые</t>
  </si>
  <si>
    <t>Системы переливания</t>
  </si>
  <si>
    <t>Бинт гипсовый 3*15</t>
  </si>
  <si>
    <t xml:space="preserve">АЗРИ /Россия </t>
  </si>
  <si>
    <t>Китай /САНА</t>
  </si>
  <si>
    <t xml:space="preserve">Лейкопластыри  </t>
  </si>
  <si>
    <t>Л/пластырь на тканевой основе 4 см*500см САНА</t>
  </si>
  <si>
    <t xml:space="preserve">Л/пластырь на тканевой основе 1 см*500см  Сана </t>
  </si>
  <si>
    <t>Бахилы  п/эт. Эконом  (18 мкм ) 2,2 гр  гладкие №100</t>
  </si>
  <si>
    <t>Бахилы  п/эт. Стандарт (20 мкм) 2,5 гр   гладкие №100</t>
  </si>
  <si>
    <t>Бахилы  п/эт. Эконом  (18 мкм ) 2,2 гр  текстура №100</t>
  </si>
  <si>
    <t>Бахилы  п/эт. Стандарт (20 мкм) 2,5 гр   текстура №100</t>
  </si>
  <si>
    <t>Шприц однораз. 5 мл с импорт.иглой 0,7х40 Игла надета</t>
  </si>
  <si>
    <t>Шприц однораз. 20 мл с импорт.иглой 0,8х40 Игла рядом</t>
  </si>
  <si>
    <t>Шприц однораз. 10 мл с импорт.иглой 0,8*40 Игла надета</t>
  </si>
  <si>
    <t>Шприц однораз. 2 мл с импорт.иглой 0,6х30 Игла надета</t>
  </si>
  <si>
    <t>Салфетки Марлевые  (28 гр плотность)</t>
  </si>
  <si>
    <t>смс18</t>
  </si>
  <si>
    <t>смс25</t>
  </si>
  <si>
    <t>смс42</t>
  </si>
  <si>
    <t>100/75</t>
  </si>
  <si>
    <t>стер</t>
  </si>
  <si>
    <t>Плотность</t>
  </si>
  <si>
    <t>Простыня из нетканого материала 80*70 №20</t>
  </si>
  <si>
    <t xml:space="preserve">Простыня из нетканого материала 200*70 №10 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</si>
  <si>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</si>
  <si>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</si>
  <si>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200*140 №5</t>
  </si>
  <si>
    <t>Простыня из нетканого материала 200*160 №5</t>
  </si>
  <si>
    <t>Простыня из нетканого материала 140*70 №10</t>
  </si>
  <si>
    <t>Простыня из нетканого материала 160*70 №10</t>
  </si>
  <si>
    <t>Простыня из нетканого материала 200*80 №10</t>
  </si>
  <si>
    <t xml:space="preserve">Простыня из нетканого материала 140*70 </t>
  </si>
  <si>
    <t xml:space="preserve">Простыня из нетканого материала 200*70 </t>
  </si>
  <si>
    <t xml:space="preserve">Простыня из нетканого материала 200*140 </t>
  </si>
  <si>
    <t xml:space="preserve">Простыня из нетканого материала 200*160 </t>
  </si>
  <si>
    <t>Шприц (3-х комп) 150 мл однораз. стер. (МИМ)</t>
  </si>
  <si>
    <t>Российская Федерация</t>
  </si>
  <si>
    <t>Бахилы  п/эт. Эконом 1,8 гр, гладкие №100</t>
  </si>
  <si>
    <t>Бахилы  п/эт. Эконом 1,8 гр, текстура №100</t>
  </si>
  <si>
    <t>Простыня из нетканого материала 200*80</t>
  </si>
  <si>
    <t>Кол-во в коробке</t>
  </si>
  <si>
    <t>Кол-во в коробе</t>
  </si>
  <si>
    <t xml:space="preserve"> от 100 000 руб </t>
  </si>
  <si>
    <t>материал</t>
  </si>
  <si>
    <t>н/стер</t>
  </si>
  <si>
    <t>ед изм</t>
  </si>
  <si>
    <t>25г/м2</t>
  </si>
  <si>
    <t>фасовка не стер/стер</t>
  </si>
  <si>
    <t>свыше                  300 000 пар</t>
  </si>
  <si>
    <t>Тест для опред-я беременности "Lady check"</t>
  </si>
  <si>
    <t>Салфетки спиртовые Этиловый спирт 60х100 мм (№300 / 5400 шт в коробе)</t>
  </si>
  <si>
    <t>Салфетки спиртовые Этиловый спирт 60х60  мм  (№300 / 6000 шт в коробе)</t>
  </si>
  <si>
    <t>Салфетки спиртовые Этиловый спирт 135х185мм (№200 / 1800 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</si>
  <si>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</si>
  <si>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</si>
  <si>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>ООО "Фармэль" Россия</t>
  </si>
  <si>
    <t>Бахилы полиэтиленовые голубые гладкие</t>
  </si>
  <si>
    <t>Бахилы полиэтиленовые голубые текстурированные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</si>
  <si>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</si>
  <si>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</si>
  <si>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 п/эт. Прочные (26 мкм) 3,00гр текстура №100</t>
  </si>
  <si>
    <t xml:space="preserve">Бахилы  п/эт. Особопрочные (30 мкм) 4,00гр текстура №100 </t>
  </si>
  <si>
    <t>Бинт гипсовый 3*10 БСХ (быстросохнущие)</t>
  </si>
  <si>
    <t>Бинт гипсовый 3*15 БСХ (быстросохнущие)</t>
  </si>
  <si>
    <t>Бинт гипсовый 3*20 БСХ (быстросохнущие)</t>
  </si>
  <si>
    <t>Салфетки спиртовые Изопропиловый спирт 56х65  мм  (№300 / 6000 шт в коробе)</t>
  </si>
  <si>
    <t>Великобритания</t>
  </si>
  <si>
    <t>рулон</t>
  </si>
  <si>
    <t>200 шт в рул.</t>
  </si>
  <si>
    <t>100 шт в рул.</t>
  </si>
  <si>
    <t xml:space="preserve">Л/пластырь на тканевой   основе 3см*500см  САНА                    </t>
  </si>
  <si>
    <t xml:space="preserve">Халат хирургический 140см рукав на резинке рр52-54 </t>
  </si>
  <si>
    <t>Халат хирургический "ЕВРО" 140см рукав на манжете рр52-54</t>
  </si>
  <si>
    <t xml:space="preserve">ожидаются </t>
  </si>
  <si>
    <t>Салфетки спиртовые  Этиловый спирт 110х125мм (№200 / 3200 шт в коробе)</t>
  </si>
  <si>
    <t>Салфетки спиртовые Изопропиловый спирт 110х125мм (№200 / 3200 шт в коробе)</t>
  </si>
  <si>
    <t>Салфетки спиртовые Этиловый спирт 60х30 мм  (№300 /6000шт в коробе)</t>
  </si>
  <si>
    <t>Одноразовая одежда</t>
  </si>
  <si>
    <t>Система инфузионная SANA по 720 Wenzhou</t>
  </si>
  <si>
    <t>Шапочка "Шарлотта" гофрированная (цвет: белый)</t>
  </si>
  <si>
    <t>Шапочка "Шарлотта" гофрированная (цвет: голубой)</t>
  </si>
  <si>
    <t>до 30 000 шт</t>
  </si>
  <si>
    <t>ООО "Фарм-глобал", Россия</t>
  </si>
  <si>
    <t>Салфетки спиртовые Изопропиловый спирт 65х30 мм  (№300 /6000шт в коробе)</t>
  </si>
  <si>
    <t>Иглы</t>
  </si>
  <si>
    <t>Игла одноразовая      G18  1,2*40</t>
  </si>
  <si>
    <t>Л/пластырь на тканевой   основе 2см*500см  САНА</t>
  </si>
  <si>
    <t xml:space="preserve">Простыня из нетканого материала 70*80 </t>
  </si>
  <si>
    <t>Сана, Китай</t>
  </si>
  <si>
    <t>MASTER UNI UNFIX Лейкопластырь 5 х 500 см на тканевой основе</t>
  </si>
  <si>
    <t>MASTER UNI UNIPORE Лейкопластырь 2 х 500 см на нетканой основе</t>
  </si>
  <si>
    <t>MASTER UNI UNFIX Лейкопластырь 1 х 500 см на тканевой основе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</si>
  <si>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</si>
  <si>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</si>
  <si>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</si>
  <si>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MASTER UNI UNIPORE Лейкопластырь 3 х 500 см на нетканой основе</t>
  </si>
  <si>
    <t>MASTER UNI UNIPORE Лейкопластырь 5 х 500 см на нетканой основе</t>
  </si>
  <si>
    <t>24/360</t>
  </si>
  <si>
    <t>18/432</t>
  </si>
  <si>
    <t>6/180</t>
  </si>
  <si>
    <t>48/720</t>
  </si>
  <si>
    <t>12/180</t>
  </si>
  <si>
    <t>Лейкопластырь перцовый 6 см х 10 см, перфорированный</t>
  </si>
  <si>
    <t>Лейкопластырь перцовый 10 см х 18 см, перфорированный</t>
  </si>
  <si>
    <t>50/600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</si>
  <si>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</si>
  <si>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</si>
  <si>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</si>
  <si>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</si>
  <si>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Лейкопластырь бактерицидный 72 х 19 мм, № 10 полимерная основа</t>
  </si>
  <si>
    <t>Лейкопластырь бактерицидный 72 х 19 мм, № 10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</si>
  <si>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</si>
  <si>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</si>
  <si>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>Л/пластырь на тканевой основе 5 см*500см САНА</t>
  </si>
  <si>
    <t>Шприц однораз. 10 мл с импорт.иглой 0,8х41</t>
  </si>
  <si>
    <t xml:space="preserve">   ООО "ФАРМ - ГЛОБАЛ"  
тел.: +7 /495/ 786-34-91</t>
  </si>
  <si>
    <t>2 000 - 
25 000 пар</t>
  </si>
  <si>
    <t>25 000 - 
50 000 пар</t>
  </si>
  <si>
    <t>50 000 - 
100 000 пар</t>
  </si>
  <si>
    <t>100 000 - 
300 000 пар</t>
  </si>
  <si>
    <t>до 12 000 шт.</t>
  </si>
  <si>
    <t>12 000 - 
27 000 шт.</t>
  </si>
  <si>
    <t>27 000 - 
51 000 шт.</t>
  </si>
  <si>
    <t>51 000 - 
102 000 шт.</t>
  </si>
  <si>
    <t>102 000 - 
501 000 шт.</t>
  </si>
  <si>
    <t>до 5 000 шт.</t>
  </si>
  <si>
    <t>до 10 000 шт.</t>
  </si>
  <si>
    <t>до 20 000 шт.</t>
  </si>
  <si>
    <t>100 000 шт.</t>
  </si>
  <si>
    <t>50 000 шт.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</si>
  <si>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</si>
  <si>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r>
      <t>При заказе от 10 000 руб. доставка по Москве до транспортных компаний: "</t>
    </r>
    <r>
      <rPr>
        <u/>
        <sz val="17"/>
        <rFont val="Calibri"/>
        <family val="2"/>
        <charset val="204"/>
        <scheme val="minor"/>
      </rPr>
      <t>Байкалсервис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Деловые линии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КИТ</t>
    </r>
    <r>
      <rPr>
        <sz val="17"/>
        <rFont val="Calibri"/>
        <family val="2"/>
        <charset val="204"/>
        <scheme val="minor"/>
      </rPr>
      <t>" и "</t>
    </r>
    <r>
      <rPr>
        <u/>
        <sz val="17"/>
        <rFont val="Calibri"/>
        <family val="2"/>
        <charset val="204"/>
        <scheme val="minor"/>
      </rPr>
      <t>ПЭК</t>
    </r>
    <r>
      <rPr>
        <sz val="17"/>
        <rFont val="Calibri"/>
        <family val="2"/>
        <charset val="204"/>
        <scheme val="minor"/>
      </rPr>
      <t xml:space="preserve">"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
Доставка по Москве в пределах МКАД от суммы заказа 40 000 рублей в ВАО, СВАО, ЮВАО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</si>
  <si>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t>Цена до 
50 000 руб.</t>
  </si>
  <si>
    <t>Цена от 
50 000 руб.</t>
  </si>
  <si>
    <t xml:space="preserve">до 100 000 руб. </t>
  </si>
  <si>
    <t xml:space="preserve">от 100 000 руб. </t>
  </si>
  <si>
    <t>Кол-во</t>
  </si>
  <si>
    <t>Шприц (3-х комп) 1 мл однораз. стер.(Инсулин, туберкулин)  (Сана) КНР с иглой 0,6х30</t>
  </si>
  <si>
    <t>Шприц (3-х комп) 2 мл однораз. стер. (Сана) КНР с иглой 0,6х30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</si>
  <si>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</si>
  <si>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</si>
  <si>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</si>
  <si>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однораз. 1 мл с импорт.иглой инсулин / туберкулин 2х компонентные</t>
  </si>
  <si>
    <t>Медпром Продакшен, Россия</t>
  </si>
  <si>
    <t>до 100 000 руб.</t>
  </si>
  <si>
    <t xml:space="preserve"> от 100 000 руб.</t>
  </si>
  <si>
    <t xml:space="preserve">Презервативы для УЗИ АЗРИ </t>
  </si>
  <si>
    <t xml:space="preserve"> от 100 000 руб .</t>
  </si>
  <si>
    <t>Л/пластырь бактерицидный 3,8 смх3,8 см.  Мастер Юни нетканая основа.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</si>
  <si>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</si>
  <si>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</si>
  <si>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</si>
  <si>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r>
      <t xml:space="preserve">Кол-во в </t>
    </r>
    <r>
      <rPr>
        <b/>
        <u/>
        <sz val="16"/>
        <rFont val="Cambria"/>
        <family val="1"/>
        <charset val="204"/>
        <scheme val="major"/>
      </rPr>
      <t>коробе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</si>
  <si>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до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</si>
  <si>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от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</si>
  <si>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t>Лейкопластырь бактерицидный на полимерной основе с рисунками 20 шт. в наборе, MASTER UNI KIDS Веселый цирк</t>
  </si>
  <si>
    <t>SF Medical</t>
  </si>
  <si>
    <t>Шприц стерильный инъекционный одн. прим. 2мл с надетой иглой 23Gх1 1/4"(0,6х30мм), 3-к, (ПП), 2400шт/100шт., SF Medical</t>
  </si>
  <si>
    <t>Шприц стерильный инъекционный одн. прим. 3мл с надетой иглой 23Gх1 1/4"(0,6х30 мм), 3-к, (ПП), 2400шт/100шт., SF Medical</t>
  </si>
  <si>
    <t>Шприц стерильный инъекционный одн. прим. 5мл с надетой иглой 22Gх1 1/2"(0,7х40мм), 3-к, (ПП), 1800шт/100шт., SF Medical</t>
  </si>
  <si>
    <t>Шприц 3-компон. стерил. инъекц. одн. прим. 20 мл с надет.игл. 21G 1 1/2" (0.8x40 мм), (ПП), 720шт /20шт., SF Medical</t>
  </si>
  <si>
    <t>Шприц стерильный инъекционный одн. прим. 10мл с надетой иглой 22Gх1 1/2"(0,8х40мм), 3-к, (ПП), 1200шт/100шт., SF Medical</t>
  </si>
  <si>
    <t>Альфатори/Сана Китай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</si>
  <si>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</si>
  <si>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</si>
  <si>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</si>
  <si>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</si>
  <si>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t>Стерин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</si>
  <si>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</si>
  <si>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</si>
  <si>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</si>
  <si>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50/1200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</si>
  <si>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</si>
  <si>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</si>
  <si>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</si>
  <si>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</si>
  <si>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</si>
  <si>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</si>
  <si>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</si>
  <si>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10*15 см/50/1200/Сана/Winner Medical/Китай</t>
  </si>
  <si>
    <t>Маска трехслойная на резинках с носовым фиксатором в индивидуальной упаковке №5  5шт /пакет</t>
  </si>
  <si>
    <t>уп</t>
  </si>
  <si>
    <t>ООО "Алекса", Россия</t>
  </si>
  <si>
    <t>Перчатки смотровые НИТРИЛОВЫЕ СТЕРИЛЬНЫЕ неопудренные,   длина 240 мм , Размеры: XS, S, M, L, XL</t>
  </si>
  <si>
    <t>Перчатки смотровые  НИТРИЛОВЫЕ нестерильные текстура на пальцах, голубой цв.   XS</t>
  </si>
  <si>
    <t>Перчатки латексные смотровые стерильные НЕОПУДРЕННЫЕ с полимерным покрытием , текстурированные длина 240 мм  Размер S, M, L</t>
  </si>
  <si>
    <t xml:space="preserve">Перчатки смотровые  НИТРИЛОВЫЕ нестерильные текстура на пальцах, голубой цв.   XL, L, M, S </t>
  </si>
  <si>
    <t>ШПАТЕЛИ Стер. (дерево)</t>
  </si>
  <si>
    <r>
      <t xml:space="preserve">Бахилы  п/эт. 0,020  мм </t>
    </r>
    <r>
      <rPr>
        <b/>
        <sz val="16"/>
        <color rgb="FFFF0000"/>
        <rFont val="Cambria"/>
        <family val="1"/>
        <charset val="204"/>
        <scheme val="major"/>
      </rPr>
      <t xml:space="preserve">индивидуальная упаковка </t>
    </r>
  </si>
  <si>
    <r>
      <t>Простыня  в рулоне  0,7 м *0,7 м                                              (</t>
    </r>
    <r>
      <rPr>
        <i/>
        <sz val="16"/>
        <color theme="1"/>
        <rFont val="Cambria"/>
        <family val="1"/>
        <charset val="204"/>
        <scheme val="major"/>
      </rPr>
      <t>Цена за рулон</t>
    </r>
    <r>
      <rPr>
        <sz val="16"/>
        <color theme="1"/>
        <rFont val="Cambria"/>
        <family val="1"/>
        <charset val="204"/>
        <scheme val="major"/>
      </rPr>
      <t>)</t>
    </r>
  </si>
  <si>
    <r>
      <t>Простыня  в рулоне  0,7 м *0,8 м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</si>
  <si>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0,7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</si>
  <si>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0,8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</si>
  <si>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 xml:space="preserve">Перчатки медицинские хирургические АНАТОМИЧЕСКОЙ формы, латексные стерильные, </t>
    </r>
    <r>
      <rPr>
        <u/>
        <sz val="16"/>
        <rFont val="Cambria"/>
        <family val="1"/>
        <charset val="204"/>
        <scheme val="major"/>
      </rPr>
      <t>опудренные</t>
    </r>
    <r>
      <rPr>
        <sz val="16"/>
        <rFont val="Cambria"/>
        <family val="1"/>
        <charset val="204"/>
        <scheme val="major"/>
      </rPr>
      <t xml:space="preserve"> , текстурированные   только размер 6,8, 9                                 </t>
    </r>
  </si>
  <si>
    <r>
      <t xml:space="preserve">Перчатки латексные хирургические стерильные  АНАТОМИЧ. формы </t>
    </r>
    <r>
      <rPr>
        <b/>
        <sz val="16"/>
        <rFont val="Cambria"/>
        <family val="1"/>
        <charset val="204"/>
        <scheme val="major"/>
      </rPr>
      <t xml:space="preserve">НЕОПУДРЕННЫЕ. </t>
    </r>
    <r>
      <rPr>
        <sz val="16"/>
        <rFont val="Cambria"/>
        <family val="1"/>
        <charset val="204"/>
        <scheme val="major"/>
      </rPr>
      <t>текстура 6; 6,5; 7; 7,5; 8; 8,5;9  длина 280 мм</t>
    </r>
  </si>
  <si>
    <r>
      <t xml:space="preserve">Системы </t>
    </r>
    <r>
      <rPr>
        <b/>
        <sz val="16"/>
        <color rgb="FFFF0000"/>
        <rFont val="Cambria"/>
        <family val="1"/>
        <charset val="204"/>
        <scheme val="major"/>
      </rPr>
      <t xml:space="preserve">трансфузия. </t>
    </r>
    <r>
      <rPr>
        <sz val="16"/>
        <rFont val="Cambria"/>
        <family val="1"/>
        <charset val="204"/>
        <scheme val="major"/>
      </rPr>
      <t>SАNA с пластиковым шипом</t>
    </r>
  </si>
  <si>
    <t xml:space="preserve">Шпатель деревянный медицинский стерильный                                                 длина 140 мм /150 мм  </t>
  </si>
  <si>
    <t>Малайзия / Китай</t>
  </si>
  <si>
    <t>1000 /500</t>
  </si>
  <si>
    <t>Ватная продукция (Ем. Савостин)</t>
  </si>
  <si>
    <t>Спецдеталь   (время застывания     5-10 минут)</t>
  </si>
  <si>
    <t>Спецдеталь   (время застывания   2-4 минуты)</t>
  </si>
  <si>
    <t xml:space="preserve">Вата медицинская  хирургическая нестерильная по ГОСТ 5556-81 </t>
  </si>
  <si>
    <t xml:space="preserve"> кипная по 50 кг (цена за 1кг)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</si>
  <si>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</si>
  <si>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</si>
  <si>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</si>
  <si>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</si>
  <si>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</si>
  <si>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</si>
  <si>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 xml:space="preserve">Вата медицинская </t>
  </si>
  <si>
    <t>нестерильная</t>
  </si>
  <si>
    <t>по ГОСТ 5556-81</t>
  </si>
  <si>
    <t>хирургическая</t>
  </si>
  <si>
    <t>стерильная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</si>
  <si>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</si>
  <si>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</si>
  <si>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</si>
  <si>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</si>
  <si>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</si>
  <si>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</si>
  <si>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</si>
  <si>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</si>
  <si>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</si>
  <si>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</si>
  <si>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</si>
  <si>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</si>
  <si>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</si>
  <si>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</si>
  <si>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</si>
  <si>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</si>
  <si>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</si>
  <si>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</si>
  <si>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</si>
  <si>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</si>
  <si>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</si>
  <si>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</si>
  <si>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</si>
  <si>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</si>
  <si>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</si>
  <si>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</si>
  <si>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</si>
  <si>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</si>
  <si>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</si>
  <si>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</si>
  <si>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</si>
  <si>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</si>
  <si>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</si>
  <si>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</si>
  <si>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</si>
  <si>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</si>
  <si>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</si>
  <si>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</si>
  <si>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</si>
  <si>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</si>
  <si>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</si>
  <si>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</si>
  <si>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</si>
  <si>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</si>
  <si>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</si>
  <si>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кг</t>
  </si>
  <si>
    <t>нестерильный</t>
  </si>
  <si>
    <t xml:space="preserve">30/600 </t>
  </si>
  <si>
    <t>групповая упаковка</t>
  </si>
  <si>
    <t xml:space="preserve">20/200 </t>
  </si>
  <si>
    <t>стерильный</t>
  </si>
  <si>
    <t>индивидуальная упаковка</t>
  </si>
  <si>
    <t xml:space="preserve">30/720 </t>
  </si>
  <si>
    <t xml:space="preserve">30/540 </t>
  </si>
  <si>
    <t xml:space="preserve">20/300 </t>
  </si>
  <si>
    <t xml:space="preserve">Бинт 5*10 </t>
  </si>
  <si>
    <t xml:space="preserve">30/1020 </t>
  </si>
  <si>
    <t xml:space="preserve">Бинт 7*10 </t>
  </si>
  <si>
    <t xml:space="preserve">Бинт 7*14 </t>
  </si>
  <si>
    <t>Бинт 10*16</t>
  </si>
  <si>
    <t>Бинт  5*10</t>
  </si>
  <si>
    <t>Бинт  7*14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</si>
  <si>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</si>
  <si>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</si>
  <si>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</si>
  <si>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</si>
  <si>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</si>
  <si>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</si>
  <si>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</si>
  <si>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</si>
  <si>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</si>
  <si>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>20/360</t>
  </si>
  <si>
    <t>Бинты  и отрезы марлевые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</si>
  <si>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</si>
  <si>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</si>
  <si>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</si>
  <si>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</si>
  <si>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</si>
  <si>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</si>
  <si>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</si>
  <si>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</si>
  <si>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</si>
  <si>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</si>
  <si>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</si>
  <si>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</si>
  <si>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</si>
  <si>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</si>
  <si>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</si>
  <si>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</si>
  <si>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</si>
  <si>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</si>
  <si>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</si>
  <si>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</si>
  <si>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</si>
  <si>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 xml:space="preserve">МАРЛЯ медицинская нестерильная 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</si>
  <si>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</si>
  <si>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</si>
  <si>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</si>
  <si>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</si>
  <si>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</si>
  <si>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</si>
  <si>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</si>
  <si>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</si>
  <si>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</si>
  <si>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</si>
  <si>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</si>
  <si>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</si>
  <si>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</si>
  <si>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</si>
  <si>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</si>
  <si>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</si>
  <si>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Палочка-тампон  M-15 "ТАМПОН"№100/№50</t>
  </si>
  <si>
    <t>размер тампона: 5,0*15,0                          размер палочки: 150*2,5см                                        намот: 100 % хлопок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</si>
  <si>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</si>
  <si>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</si>
  <si>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</si>
  <si>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</si>
  <si>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</si>
  <si>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t>конец февраля</t>
  </si>
  <si>
    <t>Вата медицинская гигиеническая</t>
  </si>
  <si>
    <t xml:space="preserve">НДС </t>
  </si>
  <si>
    <t>Верамед</t>
  </si>
  <si>
    <t>Шприц (3-х комп) 5 мл однораз. стер. Россия с иглой 0,7х38</t>
  </si>
  <si>
    <t>Повязка стерильная адгезивная из нетканного материала 10*10см/50/1200/Сана/Winner Medical/Китай</t>
  </si>
  <si>
    <t>Л/пластырь бактерицидный 2,3 смх7,2 см.  Мастер Юни полимерная основа.</t>
  </si>
  <si>
    <t xml:space="preserve">Простыня из нетканого материала 140*80 </t>
  </si>
  <si>
    <t>Ньюфарм</t>
  </si>
  <si>
    <t>Перчатки латексные смотровые стерильные ОПУДРЕННЫЕ длина 240 мм  Размер S, M, L</t>
  </si>
  <si>
    <t>от 10 тыс. шт- 1,10/1,12</t>
  </si>
  <si>
    <t>от 20 тыс. шт- 1,08/1,10</t>
  </si>
  <si>
    <t>от 50 тыс. шт- 1,06/1,08</t>
  </si>
  <si>
    <t>от 100 тыс. шт- 1,04/1,06</t>
  </si>
  <si>
    <t>от 300 тыс. шт- 1,02/1,04</t>
  </si>
  <si>
    <t>от 500 тыс. шт- 1,00/1,02</t>
  </si>
  <si>
    <r>
      <t xml:space="preserve">Кол-во в </t>
    </r>
    <r>
      <rPr>
        <b/>
        <u/>
        <sz val="18"/>
        <rFont val="Cambria"/>
        <family val="1"/>
        <charset val="204"/>
        <scheme val="major"/>
      </rPr>
      <t>коробе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</si>
  <si>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рулонах</t>
    </r>
    <r>
      <rPr>
        <sz val="24"/>
        <rFont val="Cambria"/>
        <family val="1"/>
        <charset val="204"/>
        <scheme val="major"/>
      </rPr>
      <t>) пр-во ООО "Фарм-глобал", Россия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</si>
  <si>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отрезах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</si>
  <si>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>Простыни хирургические стерильные  (</t>
    </r>
    <r>
      <rPr>
        <u/>
        <sz val="24"/>
        <rFont val="Cambria"/>
        <family val="1"/>
        <charset val="204"/>
        <scheme val="major"/>
      </rPr>
      <t>инд.уп.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</si>
  <si>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 xml:space="preserve">Салфетки спиртовые "Фармэль" Россия </t>
    </r>
    <r>
      <rPr>
        <u/>
        <sz val="22"/>
        <rFont val="Cambria"/>
        <family val="1"/>
        <charset val="204"/>
        <scheme val="major"/>
      </rPr>
      <t>стерильные</t>
    </r>
    <r>
      <rPr>
        <sz val="22"/>
        <rFont val="Cambria"/>
        <family val="1"/>
        <charset val="204"/>
        <scheme val="major"/>
      </rPr>
      <t xml:space="preserve"> (этиловый спирт-70%) внутренняя упаковка - </t>
    </r>
    <r>
      <rPr>
        <u/>
        <sz val="22"/>
        <rFont val="Cambria"/>
        <family val="1"/>
        <charset val="204"/>
        <scheme val="major"/>
      </rPr>
      <t>пакеты</t>
    </r>
  </si>
  <si>
    <r>
      <t xml:space="preserve">Салфетки спиртовые "Фарм-Глобал" Россия </t>
    </r>
    <r>
      <rPr>
        <u/>
        <sz val="24"/>
        <rFont val="Cambria"/>
        <family val="1"/>
        <charset val="204"/>
        <scheme val="major"/>
      </rPr>
      <t>нестерильные</t>
    </r>
    <r>
      <rPr>
        <sz val="24"/>
        <rFont val="Cambria"/>
        <family val="1"/>
        <charset val="204"/>
        <scheme val="major"/>
      </rPr>
      <t xml:space="preserve"> (изопропиловый спирт-70%) внутренняя уп. - </t>
    </r>
    <r>
      <rPr>
        <u/>
        <sz val="24"/>
        <rFont val="Cambria"/>
        <family val="1"/>
        <charset val="204"/>
        <scheme val="major"/>
      </rPr>
      <t>пакеты</t>
    </r>
  </si>
  <si>
    <r>
      <t xml:space="preserve">Бинт марлевый медицинский "Емельянъ Савостинъ", </t>
    </r>
    <r>
      <rPr>
        <sz val="24"/>
        <color indexed="8"/>
        <rFont val="Cambria"/>
        <family val="1"/>
        <charset val="204"/>
        <scheme val="major"/>
      </rPr>
      <t xml:space="preserve">плотность 28 гр/м2,  по  ТУ 8158-019-44881728-2016, соответствует ГОСТ 1172-93   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</si>
  <si>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нестерильные (латекс, нитрил)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</si>
  <si>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стерильные (латекс, нитрил)</t>
    </r>
  </si>
  <si>
    <r>
      <t xml:space="preserve">Перчатки хирургические </t>
    </r>
    <r>
      <rPr>
        <u/>
        <sz val="24"/>
        <rFont val="Cambria"/>
        <family val="1"/>
        <charset val="204"/>
        <scheme val="major"/>
      </rPr>
      <t>стерильные</t>
    </r>
  </si>
  <si>
    <r>
      <t xml:space="preserve">Перчатки латексн. смотровые  нестерильные НЕОПУДРЕННЫЕ текстура  </t>
    </r>
    <r>
      <rPr>
        <b/>
        <sz val="16"/>
        <color rgb="FFFF0000"/>
        <rFont val="Cambria"/>
        <family val="1"/>
        <charset val="204"/>
        <scheme val="major"/>
      </rPr>
      <t xml:space="preserve"> р-р L, M, S</t>
    </r>
    <r>
      <rPr>
        <sz val="16"/>
        <rFont val="Cambria"/>
        <family val="1"/>
        <charset val="204"/>
        <scheme val="major"/>
      </rPr>
      <t xml:space="preserve">  длина 240 мм 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</si>
  <si>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2-х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</si>
  <si>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3-х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</si>
  <si>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S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</si>
  <si>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M</t>
    </r>
    <r>
      <rPr>
        <sz val="16"/>
        <color theme="1"/>
        <rFont val="Cambria"/>
        <family val="1"/>
        <charset val="204"/>
        <scheme val="major"/>
      </rPr>
      <t xml:space="preserve"> , </t>
    </r>
    <r>
      <rPr>
        <u/>
        <sz val="16"/>
        <color theme="1"/>
        <rFont val="Cambria"/>
        <family val="1"/>
        <charset val="204"/>
        <scheme val="maj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</si>
</sst>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E"/>
      <charset val="238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9"/>
      <color indexed="48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Tahoma"/>
      <family val="2"/>
      <charset val="204"/>
    </font>
    <font>
      <b/>
      <sz val="16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theme="1"/>
      <name val="Tahoma"/>
      <family val="2"/>
      <charset val="204"/>
    </font>
    <font>
      <sz val="16"/>
      <color theme="0"/>
      <name val="Arial"/>
      <family val="2"/>
      <charset val="204"/>
    </font>
    <font>
      <sz val="1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sz val="2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17"/>
      <name val="Calibri"/>
      <family val="2"/>
      <charset val="204"/>
      <scheme val="minor"/>
    </font>
    <font>
      <u/>
      <sz val="17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19"/>
      <name val="Cambria"/>
      <family val="1"/>
      <charset val="204"/>
      <scheme val="major"/>
    </font>
    <font>
      <b/>
      <sz val="16"/>
      <name val="Calibri"/>
      <family val="2"/>
      <charset val="204"/>
      <scheme val="minor"/>
    </font>
    <font>
      <b/>
      <sz val="19"/>
      <name val="Arial"/>
      <family val="2"/>
      <charset val="204"/>
    </font>
    <font>
      <sz val="19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u/>
      <sz val="16"/>
      <name val="Cambria"/>
      <family val="1"/>
      <charset val="204"/>
      <scheme val="major"/>
    </font>
    <font>
      <b/>
      <u/>
      <sz val="16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sz val="16"/>
      <color rgb="FFFF0000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u/>
      <sz val="18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sz val="24"/>
      <name val="Cambria"/>
      <family val="1"/>
      <charset val="204"/>
      <scheme val="major"/>
    </font>
    <font>
      <b/>
      <i/>
      <sz val="24"/>
      <name val="Cambria"/>
      <family val="1"/>
      <charset val="204"/>
      <scheme val="major"/>
    </font>
    <font>
      <sz val="24"/>
      <color theme="1"/>
      <name val="Cambria"/>
      <family val="1"/>
      <charset val="204"/>
      <scheme val="major"/>
    </font>
    <font>
      <u/>
      <sz val="24"/>
      <name val="Cambria"/>
      <family val="1"/>
      <charset val="204"/>
      <scheme val="major"/>
    </font>
    <font>
      <b/>
      <sz val="24"/>
      <name val="Cambria"/>
      <family val="1"/>
      <charset val="204"/>
      <scheme val="major"/>
    </font>
    <font>
      <sz val="22"/>
      <name val="Cambria"/>
      <family val="1"/>
      <charset val="204"/>
      <scheme val="major"/>
    </font>
    <font>
      <u/>
      <sz val="22"/>
      <name val="Cambria"/>
      <family val="1"/>
      <charset val="204"/>
      <scheme val="major"/>
    </font>
    <font>
      <sz val="24"/>
      <color indexed="8"/>
      <name val="Cambria"/>
      <family val="1"/>
      <charset val="204"/>
      <scheme val="major"/>
    </font>
    <font>
      <u/>
      <sz val="16"/>
      <color theme="1"/>
      <name val="Cambria"/>
      <family val="1"/>
      <charset val="204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480B2"/>
        <bgColor indexed="64"/>
      </patternFill>
    </fill>
    <fill>
      <patternFill patternType="solid">
        <fgColor rgb="FFDDFBF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</fills>
  <borders count="15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4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1" fillId="0" borderId="0"/>
    <xf numFmtId="0" fontId="4" fillId="0" borderId="0"/>
    <xf numFmtId="0" fontId="31" fillId="0" borderId="0"/>
    <xf numFmtId="4" fontId="9" fillId="16" borderId="1" applyNumberFormat="0" applyProtection="0">
      <alignment vertical="center"/>
    </xf>
    <xf numFmtId="4" fontId="10" fillId="17" borderId="1" applyNumberFormat="0" applyProtection="0">
      <alignment vertical="center"/>
    </xf>
    <xf numFmtId="4" fontId="9" fillId="17" borderId="1" applyNumberFormat="0" applyProtection="0">
      <alignment horizontal="left" vertical="center" indent="1"/>
    </xf>
    <xf numFmtId="0" fontId="9" fillId="17" borderId="1" applyNumberFormat="0" applyProtection="0">
      <alignment horizontal="left" vertical="top" indent="1"/>
    </xf>
    <xf numFmtId="4" fontId="9" fillId="18" borderId="0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11" fillId="20" borderId="1" applyNumberFormat="0" applyProtection="0">
      <alignment horizontal="right" vertical="center"/>
    </xf>
    <xf numFmtId="4" fontId="11" fillId="21" borderId="1" applyNumberFormat="0" applyProtection="0">
      <alignment horizontal="right" vertical="center"/>
    </xf>
    <xf numFmtId="4" fontId="11" fillId="22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9" fillId="23" borderId="2" applyNumberFormat="0" applyProtection="0">
      <alignment horizontal="left" vertical="center" indent="1"/>
    </xf>
    <xf numFmtId="4" fontId="11" fillId="24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1" fillId="26" borderId="1" applyNumberFormat="0" applyProtection="0">
      <alignment horizontal="right" vertical="center"/>
    </xf>
    <xf numFmtId="4" fontId="6" fillId="24" borderId="0" applyNumberFormat="0" applyProtection="0">
      <alignment horizontal="left" vertical="center" indent="1"/>
    </xf>
    <xf numFmtId="4" fontId="33" fillId="24" borderId="0" applyNumberFormat="0" applyProtection="0">
      <alignment horizontal="left" vertical="center" indent="1"/>
    </xf>
    <xf numFmtId="4" fontId="6" fillId="24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4" fontId="33" fillId="18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34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34" fillId="25" borderId="1" applyNumberFormat="0" applyProtection="0">
      <alignment horizontal="left" vertical="top" indent="1"/>
    </xf>
    <xf numFmtId="0" fontId="5" fillId="25" borderId="1" applyNumberFormat="0" applyProtection="0">
      <alignment horizontal="left" vertical="top" indent="1"/>
    </xf>
    <xf numFmtId="0" fontId="5" fillId="18" borderId="1" applyNumberFormat="0" applyProtection="0">
      <alignment horizontal="left" vertical="center" indent="1"/>
    </xf>
    <xf numFmtId="0" fontId="34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0" fontId="34" fillId="18" borderId="1" applyNumberFormat="0" applyProtection="0">
      <alignment horizontal="left" vertical="top" indent="1"/>
    </xf>
    <xf numFmtId="0" fontId="5" fillId="18" borderId="1" applyNumberFormat="0" applyProtection="0">
      <alignment horizontal="left" vertical="top" indent="1"/>
    </xf>
    <xf numFmtId="0" fontId="5" fillId="27" borderId="1" applyNumberFormat="0" applyProtection="0">
      <alignment horizontal="left" vertical="center" indent="1"/>
    </xf>
    <xf numFmtId="0" fontId="34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top" indent="1"/>
    </xf>
    <xf numFmtId="0" fontId="34" fillId="27" borderId="1" applyNumberFormat="0" applyProtection="0">
      <alignment horizontal="left" vertical="top" indent="1"/>
    </xf>
    <xf numFmtId="0" fontId="5" fillId="27" borderId="1" applyNumberFormat="0" applyProtection="0">
      <alignment horizontal="left" vertical="top" indent="1"/>
    </xf>
    <xf numFmtId="0" fontId="5" fillId="28" borderId="1" applyNumberFormat="0" applyProtection="0">
      <alignment horizontal="left" vertical="center" indent="1"/>
    </xf>
    <xf numFmtId="0" fontId="34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top" indent="1"/>
    </xf>
    <xf numFmtId="0" fontId="34" fillId="28" borderId="1" applyNumberFormat="0" applyProtection="0">
      <alignment horizontal="left" vertical="top" indent="1"/>
    </xf>
    <xf numFmtId="0" fontId="5" fillId="28" borderId="1" applyNumberFormat="0" applyProtection="0">
      <alignment horizontal="left" vertical="top" indent="1"/>
    </xf>
    <xf numFmtId="4" fontId="11" fillId="29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11" fillId="29" borderId="1" applyNumberFormat="0" applyProtection="0">
      <alignment horizontal="left" vertical="center" indent="1"/>
    </xf>
    <xf numFmtId="0" fontId="11" fillId="29" borderId="1" applyNumberFormat="0" applyProtection="0">
      <alignment horizontal="left" vertical="top" indent="1"/>
    </xf>
    <xf numFmtId="4" fontId="11" fillId="24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11" fillId="26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4" fontId="14" fillId="30" borderId="0" applyNumberFormat="0" applyProtection="0">
      <alignment horizontal="left" vertical="center" indent="1"/>
    </xf>
    <xf numFmtId="4" fontId="35" fillId="30" borderId="0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24" borderId="1" applyNumberFormat="0" applyProtection="0">
      <alignment horizontal="right" vertical="center"/>
    </xf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16" fillId="7" borderId="3" applyNumberFormat="0" applyAlignment="0" applyProtection="0"/>
    <xf numFmtId="0" fontId="17" fillId="32" borderId="4" applyNumberFormat="0" applyAlignment="0" applyProtection="0"/>
    <xf numFmtId="0" fontId="18" fillId="32" borderId="3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3" borderId="9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3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34" borderId="10" applyNumberFormat="0" applyFont="0" applyAlignment="0" applyProtection="0"/>
    <xf numFmtId="0" fontId="1" fillId="34" borderId="10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4" borderId="0" applyNumberFormat="0" applyBorder="0" applyAlignment="0" applyProtection="0"/>
    <xf numFmtId="0" fontId="41" fillId="0" borderId="0"/>
    <xf numFmtId="0" fontId="37" fillId="0" borderId="0"/>
  </cellStyleXfs>
  <cellXfs count="676">
    <xf numFmtId="0" fontId="0" fillId="0" borderId="0" xfId="0"/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38" fillId="36" borderId="0" xfId="0" applyFont="1" applyFill="1"/>
    <xf numFmtId="0" fontId="38" fillId="0" borderId="0" xfId="0" applyFont="1" applyAlignment="1">
      <alignment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0" borderId="0" xfId="0" applyFont="1"/>
    <xf numFmtId="0" fontId="44" fillId="36" borderId="0" xfId="0" applyFont="1" applyFill="1" applyAlignment="1">
      <alignment vertical="center" wrapText="1"/>
    </xf>
    <xf numFmtId="4" fontId="44" fillId="0" borderId="0" xfId="0" applyNumberFormat="1" applyFont="1"/>
    <xf numFmtId="0" fontId="44" fillId="36" borderId="0" xfId="0" applyFont="1" applyFill="1"/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35" borderId="0" xfId="0" applyFont="1" applyFill="1"/>
    <xf numFmtId="0" fontId="45" fillId="35" borderId="0" xfId="0" applyFont="1" applyFill="1" applyAlignment="1">
      <alignment vertical="center" wrapText="1"/>
    </xf>
    <xf numFmtId="0" fontId="46" fillId="0" borderId="0" xfId="0" applyFont="1"/>
    <xf numFmtId="0" fontId="43" fillId="36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 wrapText="1"/>
    </xf>
    <xf numFmtId="0" fontId="48" fillId="0" borderId="0" xfId="0" applyFont="1"/>
    <xf numFmtId="0" fontId="48" fillId="38" borderId="13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vertical="center"/>
    </xf>
    <xf numFmtId="0" fontId="49" fillId="36" borderId="0" xfId="127" applyFont="1" applyFill="1" applyAlignment="1">
      <alignment horizontal="center" vertical="center" wrapText="1"/>
    </xf>
    <xf numFmtId="0" fontId="48" fillId="36" borderId="0" xfId="0" applyFont="1" applyFill="1" applyAlignment="1">
      <alignment horizontal="center" vertical="center"/>
    </xf>
    <xf numFmtId="2" fontId="49" fillId="36" borderId="0" xfId="0" applyNumberFormat="1" applyFont="1" applyFill="1" applyAlignment="1">
      <alignment horizontal="center" vertical="center"/>
    </xf>
    <xf numFmtId="0" fontId="50" fillId="46" borderId="0" xfId="0" applyFont="1" applyFill="1"/>
    <xf numFmtId="0" fontId="40" fillId="46" borderId="0" xfId="0" applyFont="1" applyFill="1"/>
    <xf numFmtId="0" fontId="52" fillId="38" borderId="0" xfId="0" applyFont="1" applyFill="1"/>
    <xf numFmtId="0" fontId="53" fillId="38" borderId="0" xfId="0" applyFont="1" applyFill="1"/>
    <xf numFmtId="0" fontId="42" fillId="47" borderId="21" xfId="0" applyFont="1" applyFill="1" applyBorder="1" applyAlignment="1">
      <alignment horizontal="center" vertical="center" wrapText="1"/>
    </xf>
    <xf numFmtId="0" fontId="42" fillId="47" borderId="22" xfId="0" applyFont="1" applyFill="1" applyBorder="1" applyAlignment="1">
      <alignment horizontal="center" vertical="center" wrapText="1"/>
    </xf>
    <xf numFmtId="1" fontId="42" fillId="47" borderId="22" xfId="0" applyNumberFormat="1" applyFont="1" applyFill="1" applyBorder="1" applyAlignment="1">
      <alignment horizontal="center" vertical="center" wrapText="1"/>
    </xf>
    <xf numFmtId="0" fontId="54" fillId="36" borderId="0" xfId="0" applyFont="1" applyFill="1"/>
    <xf numFmtId="0" fontId="54" fillId="0" borderId="0" xfId="0" applyFont="1"/>
    <xf numFmtId="0" fontId="51" fillId="0" borderId="12" xfId="0" applyFont="1" applyBorder="1"/>
    <xf numFmtId="4" fontId="54" fillId="0" borderId="12" xfId="0" applyNumberFormat="1" applyFont="1" applyBorder="1"/>
    <xf numFmtId="0" fontId="54" fillId="0" borderId="14" xfId="0" applyFont="1" applyBorder="1"/>
    <xf numFmtId="0" fontId="51" fillId="35" borderId="0" xfId="0" applyFont="1" applyFill="1" applyAlignment="1">
      <alignment horizontal="left" wrapText="1"/>
    </xf>
    <xf numFmtId="0" fontId="51" fillId="35" borderId="0" xfId="0" applyFont="1" applyFill="1" applyAlignment="1">
      <alignment horizontal="center" wrapText="1"/>
    </xf>
    <xf numFmtId="4" fontId="51" fillId="35" borderId="0" xfId="0" applyNumberFormat="1" applyFont="1" applyFill="1" applyAlignment="1">
      <alignment horizontal="left" wrapText="1"/>
    </xf>
    <xf numFmtId="0" fontId="51" fillId="35" borderId="0" xfId="0" applyFont="1" applyFill="1" applyAlignment="1">
      <alignment horizontal="left"/>
    </xf>
    <xf numFmtId="0" fontId="55" fillId="36" borderId="0" xfId="0" applyFont="1" applyFill="1"/>
    <xf numFmtId="0" fontId="55" fillId="0" borderId="0" xfId="0" applyFont="1"/>
    <xf numFmtId="0" fontId="57" fillId="0" borderId="0" xfId="0" applyFont="1" applyAlignment="1">
      <alignment vertical="center" wrapText="1"/>
    </xf>
    <xf numFmtId="0" fontId="46" fillId="41" borderId="0" xfId="0" applyFont="1" applyFill="1" applyAlignment="1">
      <alignment vertical="center"/>
    </xf>
    <xf numFmtId="0" fontId="44" fillId="41" borderId="0" xfId="0" applyFont="1" applyFill="1" applyAlignment="1">
      <alignment vertical="center" wrapText="1"/>
    </xf>
    <xf numFmtId="0" fontId="51" fillId="0" borderId="13" xfId="0" applyFont="1" applyBorder="1" applyAlignment="1">
      <alignment horizontal="left" wrapText="1"/>
    </xf>
    <xf numFmtId="0" fontId="58" fillId="42" borderId="0" xfId="0" applyFont="1" applyFill="1" applyAlignment="1">
      <alignment horizontal="center" vertical="center"/>
    </xf>
    <xf numFmtId="0" fontId="58" fillId="36" borderId="0" xfId="0" applyFont="1" applyFill="1" applyAlignment="1">
      <alignment horizontal="center" vertical="center"/>
    </xf>
    <xf numFmtId="2" fontId="48" fillId="36" borderId="0" xfId="0" applyNumberFormat="1" applyFont="1" applyFill="1" applyAlignment="1">
      <alignment horizontal="center" vertical="center"/>
    </xf>
    <xf numFmtId="0" fontId="49" fillId="42" borderId="0" xfId="0" applyFont="1" applyFill="1" applyAlignment="1">
      <alignment horizontal="center" vertical="center"/>
    </xf>
    <xf numFmtId="0" fontId="49" fillId="36" borderId="0" xfId="0" applyFont="1" applyFill="1" applyAlignment="1">
      <alignment horizontal="center" vertical="center"/>
    </xf>
    <xf numFmtId="0" fontId="58" fillId="42" borderId="0" xfId="0" applyFont="1" applyFill="1"/>
    <xf numFmtId="0" fontId="58" fillId="36" borderId="0" xfId="0" applyFont="1" applyFill="1"/>
    <xf numFmtId="0" fontId="45" fillId="36" borderId="0" xfId="0" applyFont="1" applyFill="1" applyAlignment="1">
      <alignment vertical="center"/>
    </xf>
    <xf numFmtId="0" fontId="46" fillId="36" borderId="0" xfId="0" applyFont="1" applyFill="1" applyAlignment="1">
      <alignment vertical="center"/>
    </xf>
    <xf numFmtId="0" fontId="57" fillId="0" borderId="0" xfId="0" applyFont="1" applyAlignment="1">
      <alignment wrapText="1"/>
    </xf>
    <xf numFmtId="0" fontId="57" fillId="0" borderId="0" xfId="0" applyFont="1"/>
    <xf numFmtId="0" fontId="57" fillId="36" borderId="0" xfId="0" applyFont="1" applyFill="1"/>
    <xf numFmtId="0" fontId="68" fillId="36" borderId="0" xfId="0" applyFont="1" applyFill="1" applyAlignment="1">
      <alignment vertical="center" wrapText="1"/>
    </xf>
    <xf numFmtId="0" fontId="60" fillId="36" borderId="0" xfId="0" applyFont="1" applyFill="1" applyAlignment="1">
      <alignment wrapText="1"/>
    </xf>
    <xf numFmtId="0" fontId="64" fillId="36" borderId="0" xfId="0" applyFont="1" applyFill="1" applyAlignment="1">
      <alignment horizontal="center" vertical="center" wrapText="1"/>
    </xf>
    <xf numFmtId="4" fontId="44" fillId="36" borderId="0" xfId="0" applyNumberFormat="1" applyFont="1" applyFill="1" applyAlignment="1">
      <alignment horizontal="center"/>
    </xf>
    <xf numFmtId="0" fontId="69" fillId="49" borderId="18" xfId="128" applyFont="1" applyFill="1" applyBorder="1" applyAlignment="1">
      <alignment wrapText="1"/>
    </xf>
    <xf numFmtId="0" fontId="69" fillId="49" borderId="26" xfId="128" applyFont="1" applyFill="1" applyBorder="1" applyAlignment="1">
      <alignment wrapText="1"/>
    </xf>
    <xf numFmtId="0" fontId="69" fillId="49" borderId="23" xfId="128" applyFont="1" applyFill="1" applyBorder="1" applyAlignment="1">
      <alignment wrapText="1"/>
    </xf>
    <xf numFmtId="0" fontId="69" fillId="49" borderId="15" xfId="128" applyFont="1" applyFill="1" applyBorder="1" applyAlignment="1">
      <alignment wrapText="1"/>
    </xf>
    <xf numFmtId="0" fontId="69" fillId="36" borderId="18" xfId="128" applyFont="1" applyFill="1" applyBorder="1" applyAlignment="1">
      <alignment wrapText="1"/>
    </xf>
    <xf numFmtId="0" fontId="69" fillId="36" borderId="0" xfId="128" applyFont="1" applyFill="1" applyAlignment="1">
      <alignment wrapText="1"/>
    </xf>
    <xf numFmtId="0" fontId="57" fillId="36" borderId="0" xfId="0" applyFont="1" applyFill="1" applyAlignment="1">
      <alignment vertical="center" wrapText="1"/>
    </xf>
    <xf numFmtId="2" fontId="48" fillId="36" borderId="27" xfId="0" applyNumberFormat="1" applyFont="1" applyFill="1" applyBorder="1" applyAlignment="1">
      <alignment horizontal="center" vertical="center"/>
    </xf>
    <xf numFmtId="4" fontId="72" fillId="42" borderId="27" xfId="0" applyNumberFormat="1" applyFont="1" applyFill="1" applyBorder="1" applyAlignment="1">
      <alignment horizontal="left" vertical="center" wrapText="1" shrinkToFit="1"/>
    </xf>
    <xf numFmtId="0" fontId="71" fillId="50" borderId="27" xfId="0" applyFont="1" applyFill="1" applyBorder="1" applyAlignment="1">
      <alignment horizontal="center" vertical="center" wrapText="1"/>
    </xf>
    <xf numFmtId="0" fontId="73" fillId="50" borderId="27" xfId="0" applyFont="1" applyFill="1" applyBorder="1" applyAlignment="1">
      <alignment horizontal="center" vertical="center" wrapText="1"/>
    </xf>
    <xf numFmtId="0" fontId="74" fillId="50" borderId="27" xfId="0" applyFont="1" applyFill="1" applyBorder="1" applyAlignment="1">
      <alignment horizontal="center" vertical="center"/>
    </xf>
    <xf numFmtId="0" fontId="63" fillId="48" borderId="27" xfId="0" applyFont="1" applyFill="1" applyBorder="1" applyAlignment="1">
      <alignment horizontal="center" vertical="center" wrapText="1"/>
    </xf>
    <xf numFmtId="1" fontId="63" fillId="48" borderId="27" xfId="0" applyNumberFormat="1" applyFont="1" applyFill="1" applyBorder="1" applyAlignment="1">
      <alignment horizontal="center" vertical="center" wrapText="1"/>
    </xf>
    <xf numFmtId="2" fontId="63" fillId="48" borderId="27" xfId="0" applyNumberFormat="1" applyFont="1" applyFill="1" applyBorder="1" applyAlignment="1">
      <alignment horizontal="center" vertical="center" wrapText="1"/>
    </xf>
    <xf numFmtId="0" fontId="69" fillId="49" borderId="27" xfId="128" applyFont="1" applyFill="1" applyBorder="1" applyAlignment="1">
      <alignment horizontal="center" vertical="center" wrapText="1"/>
    </xf>
    <xf numFmtId="2" fontId="38" fillId="0" borderId="0" xfId="0" applyNumberFormat="1" applyFont="1"/>
    <xf numFmtId="2" fontId="59" fillId="36" borderId="60" xfId="0" applyNumberFormat="1" applyFont="1" applyFill="1" applyBorder="1" applyAlignment="1">
      <alignment horizontal="center" vertical="center" wrapText="1"/>
    </xf>
    <xf numFmtId="2" fontId="59" fillId="36" borderId="67" xfId="0" applyNumberFormat="1" applyFont="1" applyFill="1" applyBorder="1" applyAlignment="1">
      <alignment horizontal="center" vertical="center" wrapText="1"/>
    </xf>
    <xf numFmtId="0" fontId="76" fillId="36" borderId="0" xfId="0" applyFont="1" applyFill="1" applyAlignment="1">
      <alignment horizontal="center" vertical="center"/>
    </xf>
    <xf numFmtId="2" fontId="76" fillId="0" borderId="27" xfId="0" applyNumberFormat="1" applyFont="1" applyBorder="1" applyAlignment="1">
      <alignment wrapText="1"/>
    </xf>
    <xf numFmtId="2" fontId="76" fillId="0" borderId="27" xfId="0" applyNumberFormat="1" applyFont="1" applyBorder="1" applyAlignment="1">
      <alignment horizontal="center"/>
    </xf>
    <xf numFmtId="0" fontId="76" fillId="0" borderId="27" xfId="0" applyFont="1" applyBorder="1" applyAlignment="1">
      <alignment horizontal="center"/>
    </xf>
    <xf numFmtId="9" fontId="76" fillId="0" borderId="27" xfId="0" applyNumberFormat="1" applyFont="1" applyBorder="1" applyAlignment="1">
      <alignment horizontal="center"/>
    </xf>
    <xf numFmtId="0" fontId="76" fillId="36" borderId="0" xfId="0" applyFont="1" applyFill="1"/>
    <xf numFmtId="2" fontId="75" fillId="0" borderId="27" xfId="0" applyNumberFormat="1" applyFont="1" applyBorder="1" applyAlignment="1">
      <alignment wrapText="1"/>
    </xf>
    <xf numFmtId="2" fontId="75" fillId="0" borderId="27" xfId="0" applyNumberFormat="1" applyFont="1" applyBorder="1" applyAlignment="1">
      <alignment horizontal="center"/>
    </xf>
    <xf numFmtId="0" fontId="75" fillId="0" borderId="27" xfId="0" applyFont="1" applyBorder="1" applyAlignment="1">
      <alignment horizontal="center"/>
    </xf>
    <xf numFmtId="9" fontId="75" fillId="0" borderId="27" xfId="0" applyNumberFormat="1" applyFont="1" applyBorder="1" applyAlignment="1">
      <alignment horizontal="center"/>
    </xf>
    <xf numFmtId="2" fontId="76" fillId="0" borderId="32" xfId="0" applyNumberFormat="1" applyFont="1" applyBorder="1" applyAlignment="1">
      <alignment wrapText="1"/>
    </xf>
    <xf numFmtId="2" fontId="76" fillId="0" borderId="32" xfId="0" applyNumberFormat="1" applyFont="1" applyBorder="1" applyAlignment="1">
      <alignment horizontal="center"/>
    </xf>
    <xf numFmtId="0" fontId="76" fillId="0" borderId="32" xfId="0" applyFont="1" applyBorder="1" applyAlignment="1">
      <alignment horizontal="center"/>
    </xf>
    <xf numFmtId="9" fontId="76" fillId="0" borderId="32" xfId="0" applyNumberFormat="1" applyFont="1" applyBorder="1" applyAlignment="1">
      <alignment horizontal="center"/>
    </xf>
    <xf numFmtId="2" fontId="76" fillId="0" borderId="16" xfId="0" applyNumberFormat="1" applyFont="1" applyBorder="1" applyAlignment="1">
      <alignment wrapText="1"/>
    </xf>
    <xf numFmtId="2" fontId="76" fillId="0" borderId="16" xfId="0" applyNumberFormat="1" applyFont="1" applyBorder="1" applyAlignment="1">
      <alignment horizontal="center"/>
    </xf>
    <xf numFmtId="0" fontId="76" fillId="0" borderId="16" xfId="0" applyFont="1" applyBorder="1" applyAlignment="1">
      <alignment horizontal="center"/>
    </xf>
    <xf numFmtId="9" fontId="76" fillId="0" borderId="16" xfId="0" applyNumberFormat="1" applyFont="1" applyBorder="1" applyAlignment="1">
      <alignment horizontal="center"/>
    </xf>
    <xf numFmtId="2" fontId="76" fillId="0" borderId="12" xfId="0" applyNumberFormat="1" applyFont="1" applyBorder="1" applyAlignment="1">
      <alignment wrapText="1"/>
    </xf>
    <xf numFmtId="2" fontId="76" fillId="0" borderId="12" xfId="0" applyNumberFormat="1" applyFont="1" applyBorder="1" applyAlignment="1">
      <alignment horizontal="center"/>
    </xf>
    <xf numFmtId="0" fontId="76" fillId="0" borderId="12" xfId="0" applyFont="1" applyBorder="1" applyAlignment="1">
      <alignment horizontal="center"/>
    </xf>
    <xf numFmtId="9" fontId="76" fillId="0" borderId="12" xfId="0" applyNumberFormat="1" applyFont="1" applyBorder="1" applyAlignment="1">
      <alignment horizontal="center"/>
    </xf>
    <xf numFmtId="2" fontId="76" fillId="41" borderId="12" xfId="0" applyNumberFormat="1" applyFont="1" applyFill="1" applyBorder="1" applyAlignment="1">
      <alignment horizontal="left" vertical="center" wrapText="1"/>
    </xf>
    <xf numFmtId="2" fontId="76" fillId="41" borderId="12" xfId="0" applyNumberFormat="1" applyFont="1" applyFill="1" applyBorder="1" applyAlignment="1">
      <alignment horizontal="center" vertical="center"/>
    </xf>
    <xf numFmtId="0" fontId="76" fillId="41" borderId="12" xfId="0" applyFont="1" applyFill="1" applyBorder="1" applyAlignment="1">
      <alignment horizontal="center" vertical="center"/>
    </xf>
    <xf numFmtId="9" fontId="76" fillId="41" borderId="12" xfId="0" applyNumberFormat="1" applyFont="1" applyFill="1" applyBorder="1" applyAlignment="1">
      <alignment horizontal="center" vertical="center"/>
    </xf>
    <xf numFmtId="2" fontId="76" fillId="36" borderId="41" xfId="0" applyNumberFormat="1" applyFont="1" applyFill="1" applyBorder="1" applyAlignment="1">
      <alignment horizontal="center" vertical="center"/>
    </xf>
    <xf numFmtId="9" fontId="76" fillId="36" borderId="41" xfId="0" applyNumberFormat="1" applyFont="1" applyFill="1" applyBorder="1" applyAlignment="1">
      <alignment horizontal="center" vertical="center"/>
    </xf>
    <xf numFmtId="2" fontId="75" fillId="36" borderId="41" xfId="0" applyNumberFormat="1" applyFont="1" applyFill="1" applyBorder="1" applyAlignment="1">
      <alignment horizontal="center" vertical="center"/>
    </xf>
    <xf numFmtId="2" fontId="76" fillId="36" borderId="42" xfId="0" applyNumberFormat="1" applyFont="1" applyFill="1" applyBorder="1" applyAlignment="1">
      <alignment horizontal="center" vertical="center"/>
    </xf>
    <xf numFmtId="9" fontId="76" fillId="36" borderId="42" xfId="0" applyNumberFormat="1" applyFont="1" applyFill="1" applyBorder="1" applyAlignment="1">
      <alignment horizontal="center" vertical="center"/>
    </xf>
    <xf numFmtId="2" fontId="75" fillId="36" borderId="42" xfId="0" applyNumberFormat="1" applyFont="1" applyFill="1" applyBorder="1" applyAlignment="1">
      <alignment horizontal="center" vertical="center"/>
    </xf>
    <xf numFmtId="2" fontId="76" fillId="36" borderId="35" xfId="0" applyNumberFormat="1" applyFont="1" applyFill="1" applyBorder="1" applyAlignment="1">
      <alignment horizontal="center" vertical="center"/>
    </xf>
    <xf numFmtId="9" fontId="76" fillId="36" borderId="35" xfId="0" applyNumberFormat="1" applyFont="1" applyFill="1" applyBorder="1" applyAlignment="1">
      <alignment horizontal="center" vertical="center"/>
    </xf>
    <xf numFmtId="2" fontId="75" fillId="36" borderId="35" xfId="0" applyNumberFormat="1" applyFont="1" applyFill="1" applyBorder="1" applyAlignment="1">
      <alignment horizontal="center" vertical="center"/>
    </xf>
    <xf numFmtId="2" fontId="76" fillId="36" borderId="16" xfId="0" applyNumberFormat="1" applyFont="1" applyFill="1" applyBorder="1" applyAlignment="1">
      <alignment horizontal="center" vertical="center"/>
    </xf>
    <xf numFmtId="9" fontId="76" fillId="36" borderId="16" xfId="0" applyNumberFormat="1" applyFont="1" applyFill="1" applyBorder="1" applyAlignment="1">
      <alignment horizontal="center" vertical="center"/>
    </xf>
    <xf numFmtId="2" fontId="75" fillId="36" borderId="16" xfId="0" applyNumberFormat="1" applyFont="1" applyFill="1" applyBorder="1" applyAlignment="1">
      <alignment horizontal="center" vertical="center"/>
    </xf>
    <xf numFmtId="0" fontId="76" fillId="0" borderId="44" xfId="140" applyFont="1" applyBorder="1" applyAlignment="1">
      <alignment vertical="center" wrapText="1"/>
    </xf>
    <xf numFmtId="2" fontId="76" fillId="36" borderId="44" xfId="0" applyNumberFormat="1" applyFont="1" applyFill="1" applyBorder="1" applyAlignment="1">
      <alignment horizontal="center" vertical="center"/>
    </xf>
    <xf numFmtId="3" fontId="76" fillId="36" borderId="44" xfId="0" applyNumberFormat="1" applyFont="1" applyFill="1" applyBorder="1" applyAlignment="1">
      <alignment horizontal="center" vertical="center"/>
    </xf>
    <xf numFmtId="9" fontId="76" fillId="36" borderId="44" xfId="0" applyNumberFormat="1" applyFont="1" applyFill="1" applyBorder="1" applyAlignment="1">
      <alignment horizontal="center" vertical="center"/>
    </xf>
    <xf numFmtId="2" fontId="75" fillId="36" borderId="44" xfId="0" applyNumberFormat="1" applyFont="1" applyFill="1" applyBorder="1" applyAlignment="1">
      <alignment horizontal="center" vertical="center"/>
    </xf>
    <xf numFmtId="2" fontId="76" fillId="36" borderId="44" xfId="0" applyNumberFormat="1" applyFont="1" applyFill="1" applyBorder="1" applyAlignment="1">
      <alignment horizontal="left" vertical="center" wrapText="1"/>
    </xf>
    <xf numFmtId="3" fontId="76" fillId="36" borderId="45" xfId="0" applyNumberFormat="1" applyFont="1" applyFill="1" applyBorder="1" applyAlignment="1">
      <alignment horizontal="center" vertical="center"/>
    </xf>
    <xf numFmtId="2" fontId="75" fillId="36" borderId="46" xfId="0" applyNumberFormat="1" applyFont="1" applyFill="1" applyBorder="1" applyAlignment="1">
      <alignment horizontal="center" vertical="center"/>
    </xf>
    <xf numFmtId="2" fontId="76" fillId="51" borderId="43" xfId="0" applyNumberFormat="1" applyFont="1" applyFill="1" applyBorder="1" applyAlignment="1">
      <alignment horizontal="left" vertical="center" wrapText="1"/>
    </xf>
    <xf numFmtId="2" fontId="76" fillId="51" borderId="43" xfId="0" applyNumberFormat="1" applyFont="1" applyFill="1" applyBorder="1" applyAlignment="1">
      <alignment horizontal="center" vertical="center"/>
    </xf>
    <xf numFmtId="3" fontId="76" fillId="51" borderId="47" xfId="0" applyNumberFormat="1" applyFont="1" applyFill="1" applyBorder="1" applyAlignment="1">
      <alignment horizontal="center" vertical="center"/>
    </xf>
    <xf numFmtId="9" fontId="76" fillId="51" borderId="43" xfId="0" applyNumberFormat="1" applyFont="1" applyFill="1" applyBorder="1" applyAlignment="1">
      <alignment horizontal="center" vertical="center"/>
    </xf>
    <xf numFmtId="2" fontId="75" fillId="51" borderId="48" xfId="0" applyNumberFormat="1" applyFont="1" applyFill="1" applyBorder="1" applyAlignment="1">
      <alignment horizontal="center" vertical="center"/>
    </xf>
    <xf numFmtId="2" fontId="75" fillId="51" borderId="43" xfId="0" applyNumberFormat="1" applyFont="1" applyFill="1" applyBorder="1" applyAlignment="1">
      <alignment horizontal="center" vertical="center"/>
    </xf>
    <xf numFmtId="0" fontId="76" fillId="36" borderId="16" xfId="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 wrapText="1"/>
    </xf>
    <xf numFmtId="2" fontId="76" fillId="36" borderId="15" xfId="140" applyNumberFormat="1" applyFont="1" applyFill="1" applyBorder="1" applyAlignment="1">
      <alignment horizontal="center" vertical="center" wrapText="1"/>
    </xf>
    <xf numFmtId="0" fontId="76" fillId="36" borderId="41" xfId="0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 wrapText="1"/>
    </xf>
    <xf numFmtId="0" fontId="76" fillId="36" borderId="41" xfId="128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/>
    </xf>
    <xf numFmtId="0" fontId="76" fillId="36" borderId="42" xfId="128" applyFont="1" applyFill="1" applyBorder="1" applyAlignment="1">
      <alignment vertical="center" wrapText="1"/>
    </xf>
    <xf numFmtId="3" fontId="76" fillId="36" borderId="42" xfId="0" applyNumberFormat="1" applyFont="1" applyFill="1" applyBorder="1" applyAlignment="1">
      <alignment horizontal="center" vertical="center"/>
    </xf>
    <xf numFmtId="0" fontId="76" fillId="36" borderId="35" xfId="140" applyFont="1" applyFill="1" applyBorder="1" applyAlignment="1">
      <alignment vertical="center" wrapText="1"/>
    </xf>
    <xf numFmtId="3" fontId="76" fillId="36" borderId="35" xfId="0" applyNumberFormat="1" applyFont="1" applyFill="1" applyBorder="1" applyAlignment="1">
      <alignment horizontal="center" vertical="center"/>
    </xf>
    <xf numFmtId="0" fontId="76" fillId="36" borderId="41" xfId="140" applyFont="1" applyFill="1" applyBorder="1" applyAlignment="1">
      <alignment vertical="center" wrapText="1"/>
    </xf>
    <xf numFmtId="0" fontId="76" fillId="36" borderId="42" xfId="140" applyFont="1" applyFill="1" applyBorder="1" applyAlignment="1">
      <alignment vertical="center" wrapText="1"/>
    </xf>
    <xf numFmtId="0" fontId="76" fillId="36" borderId="16" xfId="14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/>
    </xf>
    <xf numFmtId="0" fontId="76" fillId="36" borderId="40" xfId="140" applyFont="1" applyFill="1" applyBorder="1" applyAlignment="1">
      <alignment vertical="center" wrapText="1"/>
    </xf>
    <xf numFmtId="2" fontId="76" fillId="36" borderId="40" xfId="0" applyNumberFormat="1" applyFont="1" applyFill="1" applyBorder="1" applyAlignment="1">
      <alignment horizontal="center" vertical="center"/>
    </xf>
    <xf numFmtId="3" fontId="76" fillId="36" borderId="40" xfId="0" applyNumberFormat="1" applyFont="1" applyFill="1" applyBorder="1" applyAlignment="1">
      <alignment horizontal="center" vertical="center"/>
    </xf>
    <xf numFmtId="9" fontId="76" fillId="36" borderId="40" xfId="0" applyNumberFormat="1" applyFont="1" applyFill="1" applyBorder="1" applyAlignment="1">
      <alignment horizontal="center" vertical="center"/>
    </xf>
    <xf numFmtId="2" fontId="75" fillId="36" borderId="40" xfId="0" applyNumberFormat="1" applyFont="1" applyFill="1" applyBorder="1" applyAlignment="1">
      <alignment horizontal="center" vertical="center"/>
    </xf>
    <xf numFmtId="0" fontId="76" fillId="40" borderId="20" xfId="140" applyFont="1" applyFill="1" applyBorder="1" applyAlignment="1">
      <alignment vertical="center" wrapText="1"/>
    </xf>
    <xf numFmtId="2" fontId="76" fillId="40" borderId="20" xfId="0" applyNumberFormat="1" applyFont="1" applyFill="1" applyBorder="1" applyAlignment="1">
      <alignment horizontal="center" vertical="center"/>
    </xf>
    <xf numFmtId="3" fontId="76" fillId="40" borderId="20" xfId="0" applyNumberFormat="1" applyFont="1" applyFill="1" applyBorder="1" applyAlignment="1">
      <alignment horizontal="center" vertical="center"/>
    </xf>
    <xf numFmtId="9" fontId="76" fillId="40" borderId="20" xfId="0" applyNumberFormat="1" applyFont="1" applyFill="1" applyBorder="1" applyAlignment="1">
      <alignment horizontal="center" vertical="center"/>
    </xf>
    <xf numFmtId="2" fontId="75" fillId="40" borderId="20" xfId="0" applyNumberFormat="1" applyFont="1" applyFill="1" applyBorder="1" applyAlignment="1">
      <alignment horizontal="center" vertical="center"/>
    </xf>
    <xf numFmtId="0" fontId="76" fillId="40" borderId="58" xfId="140" applyFont="1" applyFill="1" applyBorder="1" applyAlignment="1">
      <alignment vertical="center" wrapText="1"/>
    </xf>
    <xf numFmtId="2" fontId="76" fillId="40" borderId="58" xfId="0" applyNumberFormat="1" applyFont="1" applyFill="1" applyBorder="1" applyAlignment="1">
      <alignment horizontal="center" vertical="center"/>
    </xf>
    <xf numFmtId="3" fontId="76" fillId="40" borderId="58" xfId="0" applyNumberFormat="1" applyFont="1" applyFill="1" applyBorder="1" applyAlignment="1">
      <alignment horizontal="center" vertical="center"/>
    </xf>
    <xf numFmtId="9" fontId="76" fillId="40" borderId="58" xfId="0" applyNumberFormat="1" applyFont="1" applyFill="1" applyBorder="1" applyAlignment="1">
      <alignment horizontal="center" vertical="center"/>
    </xf>
    <xf numFmtId="2" fontId="75" fillId="40" borderId="58" xfId="0" applyNumberFormat="1" applyFont="1" applyFill="1" applyBorder="1" applyAlignment="1">
      <alignment horizontal="center" vertical="center"/>
    </xf>
    <xf numFmtId="3" fontId="76" fillId="40" borderId="59" xfId="0" applyNumberFormat="1" applyFont="1" applyFill="1" applyBorder="1" applyAlignment="1">
      <alignment horizontal="center" vertical="center"/>
    </xf>
    <xf numFmtId="9" fontId="76" fillId="40" borderId="59" xfId="0" applyNumberFormat="1" applyFont="1" applyFill="1" applyBorder="1" applyAlignment="1">
      <alignment horizontal="center" vertical="center"/>
    </xf>
    <xf numFmtId="2" fontId="75" fillId="40" borderId="59" xfId="0" applyNumberFormat="1" applyFont="1" applyFill="1" applyBorder="1" applyAlignment="1">
      <alignment horizontal="center" vertical="center"/>
    </xf>
    <xf numFmtId="2" fontId="76" fillId="36" borderId="0" xfId="0" applyNumberFormat="1" applyFont="1" applyFill="1" applyAlignment="1">
      <alignment horizontal="center" vertical="center" wrapText="1"/>
    </xf>
    <xf numFmtId="0" fontId="76" fillId="36" borderId="27" xfId="0" applyFont="1" applyFill="1" applyBorder="1" applyAlignment="1">
      <alignment horizontal="left" vertical="center" wrapText="1"/>
    </xf>
    <xf numFmtId="0" fontId="76" fillId="36" borderId="27" xfId="0" applyFont="1" applyFill="1" applyBorder="1" applyAlignment="1">
      <alignment horizontal="center" vertical="center" wrapText="1"/>
    </xf>
    <xf numFmtId="3" fontId="76" fillId="36" borderId="27" xfId="0" applyNumberFormat="1" applyFont="1" applyFill="1" applyBorder="1" applyAlignment="1">
      <alignment horizontal="center" vertical="center" wrapText="1"/>
    </xf>
    <xf numFmtId="9" fontId="76" fillId="36" borderId="27" xfId="0" applyNumberFormat="1" applyFont="1" applyFill="1" applyBorder="1" applyAlignment="1">
      <alignment horizontal="center" vertical="center" wrapText="1"/>
    </xf>
    <xf numFmtId="2" fontId="76" fillId="36" borderId="27" xfId="0" applyNumberFormat="1" applyFont="1" applyFill="1" applyBorder="1" applyAlignment="1">
      <alignment horizontal="center" vertical="center" wrapText="1"/>
    </xf>
    <xf numFmtId="0" fontId="76" fillId="36" borderId="24" xfId="0" applyFont="1" applyFill="1" applyBorder="1"/>
    <xf numFmtId="0" fontId="63" fillId="36" borderId="0" xfId="0" applyFont="1" applyFill="1"/>
    <xf numFmtId="0" fontId="76" fillId="36" borderId="0" xfId="0" applyFont="1" applyFill="1" applyAlignment="1">
      <alignment horizontal="center" vertical="center" wrapText="1"/>
    </xf>
    <xf numFmtId="0" fontId="76" fillId="53" borderId="27" xfId="0" applyFont="1" applyFill="1" applyBorder="1" applyAlignment="1">
      <alignment horizontal="left" vertical="center" wrapText="1"/>
    </xf>
    <xf numFmtId="0" fontId="76" fillId="53" borderId="27" xfId="0" applyFont="1" applyFill="1" applyBorder="1" applyAlignment="1">
      <alignment horizontal="center" vertical="center" wrapText="1"/>
    </xf>
    <xf numFmtId="3" fontId="76" fillId="53" borderId="27" xfId="0" applyNumberFormat="1" applyFont="1" applyFill="1" applyBorder="1" applyAlignment="1">
      <alignment horizontal="center" vertical="center" wrapText="1"/>
    </xf>
    <xf numFmtId="2" fontId="76" fillId="53" borderId="27" xfId="0" applyNumberFormat="1" applyFont="1" applyFill="1" applyBorder="1" applyAlignment="1">
      <alignment horizontal="center" vertical="center" wrapText="1"/>
    </xf>
    <xf numFmtId="0" fontId="75" fillId="36" borderId="0" xfId="0" applyFont="1" applyFill="1" applyAlignment="1">
      <alignment horizontal="center" vertical="center"/>
    </xf>
    <xf numFmtId="0" fontId="82" fillId="36" borderId="65" xfId="0" applyFont="1" applyFill="1" applyBorder="1" applyAlignment="1">
      <alignment horizontal="left" vertical="center" wrapText="1"/>
    </xf>
    <xf numFmtId="0" fontId="76" fillId="36" borderId="65" xfId="0" applyFont="1" applyFill="1" applyBorder="1" applyAlignment="1">
      <alignment horizontal="center" vertical="center" wrapText="1"/>
    </xf>
    <xf numFmtId="3" fontId="76" fillId="36" borderId="65" xfId="0" applyNumberFormat="1" applyFont="1" applyFill="1" applyBorder="1" applyAlignment="1">
      <alignment horizontal="center" vertical="center" wrapText="1"/>
    </xf>
    <xf numFmtId="9" fontId="75" fillId="36" borderId="65" xfId="0" applyNumberFormat="1" applyFont="1" applyFill="1" applyBorder="1" applyAlignment="1">
      <alignment horizontal="center" vertical="center" wrapText="1"/>
    </xf>
    <xf numFmtId="2" fontId="75" fillId="36" borderId="65" xfId="0" applyNumberFormat="1" applyFont="1" applyFill="1" applyBorder="1" applyAlignment="1">
      <alignment horizontal="center" vertical="center" wrapText="1"/>
    </xf>
    <xf numFmtId="2" fontId="75" fillId="36" borderId="0" xfId="0" applyNumberFormat="1" applyFont="1" applyFill="1" applyAlignment="1">
      <alignment horizontal="center" vertical="center" wrapText="1"/>
    </xf>
    <xf numFmtId="0" fontId="82" fillId="36" borderId="27" xfId="0" applyFont="1" applyFill="1" applyBorder="1" applyAlignment="1">
      <alignment horizontal="left" vertical="center" wrapText="1"/>
    </xf>
    <xf numFmtId="3" fontId="75" fillId="36" borderId="27" xfId="0" applyNumberFormat="1" applyFont="1" applyFill="1" applyBorder="1" applyAlignment="1">
      <alignment horizontal="center" vertical="center" wrapText="1"/>
    </xf>
    <xf numFmtId="9" fontId="75" fillId="36" borderId="27" xfId="0" applyNumberFormat="1" applyFont="1" applyFill="1" applyBorder="1" applyAlignment="1">
      <alignment horizontal="center" vertical="center" wrapText="1"/>
    </xf>
    <xf numFmtId="2" fontId="75" fillId="36" borderId="27" xfId="0" applyNumberFormat="1" applyFont="1" applyFill="1" applyBorder="1" applyAlignment="1">
      <alignment horizontal="center" vertical="center" wrapText="1"/>
    </xf>
    <xf numFmtId="0" fontId="83" fillId="45" borderId="0" xfId="0" applyFont="1" applyFill="1" applyAlignment="1">
      <alignment vertical="center" wrapText="1"/>
    </xf>
    <xf numFmtId="0" fontId="76" fillId="54" borderId="27" xfId="0" applyFont="1" applyFill="1" applyBorder="1" applyAlignment="1">
      <alignment horizontal="left" vertical="center" wrapText="1"/>
    </xf>
    <xf numFmtId="0" fontId="76" fillId="54" borderId="27" xfId="0" applyFont="1" applyFill="1" applyBorder="1" applyAlignment="1">
      <alignment horizontal="center" vertical="center" wrapText="1"/>
    </xf>
    <xf numFmtId="0" fontId="75" fillId="54" borderId="27" xfId="0" applyFont="1" applyFill="1" applyBorder="1" applyAlignment="1">
      <alignment horizontal="center" vertical="center" wrapText="1"/>
    </xf>
    <xf numFmtId="3" fontId="75" fillId="54" borderId="27" xfId="0" applyNumberFormat="1" applyFont="1" applyFill="1" applyBorder="1" applyAlignment="1">
      <alignment horizontal="center" vertical="center" wrapText="1"/>
    </xf>
    <xf numFmtId="9" fontId="75" fillId="54" borderId="27" xfId="0" applyNumberFormat="1" applyFont="1" applyFill="1" applyBorder="1" applyAlignment="1">
      <alignment horizontal="center" vertical="center" wrapText="1"/>
    </xf>
    <xf numFmtId="2" fontId="76" fillId="54" borderId="27" xfId="0" applyNumberFormat="1" applyFont="1" applyFill="1" applyBorder="1" applyAlignment="1">
      <alignment horizontal="center" vertical="center" wrapText="1"/>
    </xf>
    <xf numFmtId="0" fontId="83" fillId="43" borderId="0" xfId="0" applyFont="1" applyFill="1" applyAlignment="1">
      <alignment vertical="center" wrapText="1"/>
    </xf>
    <xf numFmtId="3" fontId="76" fillId="54" borderId="27" xfId="0" applyNumberFormat="1" applyFont="1" applyFill="1" applyBorder="1" applyAlignment="1">
      <alignment horizontal="center" vertical="center" wrapText="1"/>
    </xf>
    <xf numFmtId="9" fontId="76" fillId="54" borderId="27" xfId="0" applyNumberFormat="1" applyFont="1" applyFill="1" applyBorder="1" applyAlignment="1">
      <alignment horizontal="center" vertical="center" wrapText="1"/>
    </xf>
    <xf numFmtId="2" fontId="75" fillId="54" borderId="27" xfId="0" applyNumberFormat="1" applyFont="1" applyFill="1" applyBorder="1" applyAlignment="1">
      <alignment horizontal="center" vertical="center" wrapText="1"/>
    </xf>
    <xf numFmtId="0" fontId="76" fillId="43" borderId="0" xfId="0" applyFont="1" applyFill="1"/>
    <xf numFmtId="0" fontId="75" fillId="36" borderId="0" xfId="0" applyFont="1" applyFill="1"/>
    <xf numFmtId="0" fontId="75" fillId="0" borderId="0" xfId="0" applyFont="1" applyAlignment="1">
      <alignment wrapText="1"/>
    </xf>
    <xf numFmtId="0" fontId="75" fillId="0" borderId="0" xfId="0" applyFont="1"/>
    <xf numFmtId="4" fontId="76" fillId="36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/>
    </xf>
    <xf numFmtId="0" fontId="76" fillId="36" borderId="32" xfId="0" applyFont="1" applyFill="1" applyBorder="1" applyAlignment="1">
      <alignment horizontal="center" vertical="center" wrapText="1"/>
    </xf>
    <xf numFmtId="4" fontId="76" fillId="36" borderId="32" xfId="0" applyNumberFormat="1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horizontal="center" vertical="center" wrapText="1"/>
    </xf>
    <xf numFmtId="4" fontId="76" fillId="36" borderId="35" xfId="0" applyNumberFormat="1" applyFont="1" applyFill="1" applyBorder="1" applyAlignment="1">
      <alignment horizontal="center" vertical="center" wrapText="1"/>
    </xf>
    <xf numFmtId="4" fontId="75" fillId="36" borderId="16" xfId="0" applyNumberFormat="1" applyFont="1" applyFill="1" applyBorder="1" applyAlignment="1">
      <alignment horizontal="center"/>
    </xf>
    <xf numFmtId="0" fontId="76" fillId="36" borderId="16" xfId="0" applyFont="1" applyFill="1" applyBorder="1" applyAlignment="1">
      <alignment horizontal="center" vertical="center" wrapText="1"/>
    </xf>
    <xf numFmtId="4" fontId="76" fillId="36" borderId="16" xfId="0" applyNumberFormat="1" applyFont="1" applyFill="1" applyBorder="1" applyAlignment="1">
      <alignment horizontal="center" vertical="center" wrapText="1"/>
    </xf>
    <xf numFmtId="4" fontId="75" fillId="36" borderId="52" xfId="0" applyNumberFormat="1" applyFont="1" applyFill="1" applyBorder="1" applyAlignment="1">
      <alignment horizontal="center"/>
    </xf>
    <xf numFmtId="4" fontId="75" fillId="36" borderId="32" xfId="0" applyNumberFormat="1" applyFont="1" applyFill="1" applyBorder="1" applyAlignment="1">
      <alignment horizontal="center"/>
    </xf>
    <xf numFmtId="4" fontId="75" fillId="36" borderId="35" xfId="0" applyNumberFormat="1" applyFont="1" applyFill="1" applyBorder="1" applyAlignment="1">
      <alignment horizontal="center"/>
    </xf>
    <xf numFmtId="0" fontId="76" fillId="36" borderId="60" xfId="0" applyFont="1" applyFill="1" applyBorder="1" applyAlignment="1" applyProtection="1">
      <alignment horizontal="left" vertical="center" wrapText="1"/>
      <protection locked="0"/>
    </xf>
    <xf numFmtId="0" fontId="76" fillId="36" borderId="60" xfId="0" applyFont="1" applyFill="1" applyBorder="1" applyAlignment="1" applyProtection="1">
      <alignment horizontal="center" vertical="center"/>
      <protection locked="0"/>
    </xf>
    <xf numFmtId="3" fontId="76" fillId="36" borderId="60" xfId="0" applyNumberFormat="1" applyFont="1" applyFill="1" applyBorder="1" applyAlignment="1" applyProtection="1">
      <alignment horizontal="center" vertical="center"/>
      <protection locked="0"/>
    </xf>
    <xf numFmtId="9" fontId="76" fillId="36" borderId="60" xfId="0" applyNumberFormat="1" applyFont="1" applyFill="1" applyBorder="1" applyAlignment="1" applyProtection="1">
      <alignment horizontal="center" vertical="center"/>
      <protection locked="0"/>
    </xf>
    <xf numFmtId="4" fontId="76" fillId="36" borderId="66" xfId="0" applyNumberFormat="1" applyFont="1" applyFill="1" applyBorder="1" applyAlignment="1" applyProtection="1">
      <alignment horizontal="center" vertical="center"/>
      <protection locked="0"/>
    </xf>
    <xf numFmtId="2" fontId="75" fillId="36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27" xfId="0" applyFont="1" applyFill="1" applyBorder="1" applyAlignment="1" applyProtection="1">
      <alignment horizontal="left" vertical="center" wrapText="1"/>
      <protection locked="0"/>
    </xf>
    <xf numFmtId="0" fontId="76" fillId="36" borderId="27" xfId="0" applyFont="1" applyFill="1" applyBorder="1" applyAlignment="1" applyProtection="1">
      <alignment horizontal="center" vertical="center"/>
      <protection locked="0"/>
    </xf>
    <xf numFmtId="3" fontId="76" fillId="36" borderId="27" xfId="0" applyNumberFormat="1" applyFont="1" applyFill="1" applyBorder="1" applyAlignment="1" applyProtection="1">
      <alignment horizontal="center" vertical="center"/>
      <protection locked="0"/>
    </xf>
    <xf numFmtId="9" fontId="76" fillId="36" borderId="27" xfId="0" applyNumberFormat="1" applyFont="1" applyFill="1" applyBorder="1" applyAlignment="1" applyProtection="1">
      <alignment horizontal="center" vertical="center"/>
      <protection locked="0"/>
    </xf>
    <xf numFmtId="4" fontId="76" fillId="36" borderId="27" xfId="0" applyNumberFormat="1" applyFont="1" applyFill="1" applyBorder="1" applyAlignment="1" applyProtection="1">
      <alignment horizontal="center" vertical="center"/>
      <protection locked="0"/>
    </xf>
    <xf numFmtId="2" fontId="76" fillId="36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68" xfId="0" applyFont="1" applyFill="1" applyBorder="1" applyAlignment="1" applyProtection="1">
      <alignment horizontal="left" vertical="center" wrapText="1"/>
      <protection locked="0"/>
    </xf>
    <xf numFmtId="0" fontId="76" fillId="36" borderId="36" xfId="0" applyFont="1" applyFill="1" applyBorder="1" applyAlignment="1" applyProtection="1">
      <alignment horizontal="center" vertical="center" wrapText="1"/>
      <protection locked="0"/>
    </xf>
    <xf numFmtId="2" fontId="76" fillId="36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36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1" borderId="27" xfId="0" applyFont="1" applyFill="1" applyBorder="1" applyAlignment="1">
      <alignment vertical="center" wrapText="1"/>
    </xf>
    <xf numFmtId="0" fontId="76" fillId="41" borderId="27" xfId="0" applyFont="1" applyFill="1" applyBorder="1" applyAlignment="1">
      <alignment horizontal="center" vertical="center" wrapText="1"/>
    </xf>
    <xf numFmtId="1" fontId="76" fillId="41" borderId="27" xfId="0" applyNumberFormat="1" applyFont="1" applyFill="1" applyBorder="1" applyAlignment="1">
      <alignment horizontal="center" vertical="center" wrapText="1"/>
    </xf>
    <xf numFmtId="49" fontId="76" fillId="41" borderId="27" xfId="0" applyNumberFormat="1" applyFont="1" applyFill="1" applyBorder="1" applyAlignment="1">
      <alignment horizontal="center" vertical="center" wrapText="1"/>
    </xf>
    <xf numFmtId="2" fontId="76" fillId="41" borderId="27" xfId="0" applyNumberFormat="1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vertical="center" wrapText="1"/>
    </xf>
    <xf numFmtId="1" fontId="76" fillId="36" borderId="27" xfId="0" applyNumberFormat="1" applyFont="1" applyFill="1" applyBorder="1" applyAlignment="1">
      <alignment horizontal="center" vertical="center" wrapText="1"/>
    </xf>
    <xf numFmtId="49" fontId="76" fillId="36" borderId="27" xfId="0" applyNumberFormat="1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horizontal="center" vertical="center"/>
    </xf>
    <xf numFmtId="3" fontId="76" fillId="36" borderId="27" xfId="0" applyNumberFormat="1" applyFont="1" applyFill="1" applyBorder="1" applyAlignment="1">
      <alignment horizontal="center" vertical="center"/>
    </xf>
    <xf numFmtId="9" fontId="76" fillId="36" borderId="27" xfId="0" applyNumberFormat="1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vertical="center" wrapText="1"/>
    </xf>
    <xf numFmtId="0" fontId="76" fillId="52" borderId="27" xfId="0" applyFont="1" applyFill="1" applyBorder="1" applyAlignment="1">
      <alignment horizontal="center" vertical="center"/>
    </xf>
    <xf numFmtId="3" fontId="76" fillId="52" borderId="27" xfId="0" applyNumberFormat="1" applyFont="1" applyFill="1" applyBorder="1" applyAlignment="1">
      <alignment horizontal="center" vertical="center"/>
    </xf>
    <xf numFmtId="9" fontId="82" fillId="52" borderId="27" xfId="0" applyNumberFormat="1" applyFont="1" applyFill="1" applyBorder="1" applyAlignment="1">
      <alignment horizontal="center" vertical="center" wrapText="1"/>
    </xf>
    <xf numFmtId="4" fontId="75" fillId="52" borderId="27" xfId="0" applyNumberFormat="1" applyFont="1" applyFill="1" applyBorder="1" applyAlignment="1">
      <alignment horizontal="center" vertical="center" wrapText="1"/>
    </xf>
    <xf numFmtId="0" fontId="82" fillId="52" borderId="27" xfId="0" applyFont="1" applyFill="1" applyBorder="1" applyAlignment="1">
      <alignment horizontal="center" vertical="center" wrapText="1"/>
    </xf>
    <xf numFmtId="3" fontId="82" fillId="52" borderId="27" xfId="0" applyNumberFormat="1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horizontal="center" vertical="center" wrapText="1"/>
    </xf>
    <xf numFmtId="3" fontId="75" fillId="36" borderId="49" xfId="0" applyNumberFormat="1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 wrapText="1"/>
    </xf>
    <xf numFmtId="9" fontId="76" fillId="53" borderId="27" xfId="0" applyNumberFormat="1" applyFont="1" applyFill="1" applyBorder="1" applyAlignment="1">
      <alignment horizontal="center" vertical="center" wrapText="1"/>
    </xf>
    <xf numFmtId="4" fontId="75" fillId="36" borderId="80" xfId="0" applyNumberFormat="1" applyFont="1" applyFill="1" applyBorder="1" applyAlignment="1">
      <alignment horizontal="center"/>
    </xf>
    <xf numFmtId="2" fontId="76" fillId="0" borderId="81" xfId="0" applyNumberFormat="1" applyFont="1" applyBorder="1" applyAlignment="1">
      <alignment horizontal="center"/>
    </xf>
    <xf numFmtId="2" fontId="76" fillId="41" borderId="81" xfId="0" applyNumberFormat="1" applyFont="1" applyFill="1" applyBorder="1" applyAlignment="1">
      <alignment horizontal="center" vertical="center"/>
    </xf>
    <xf numFmtId="2" fontId="75" fillId="41" borderId="81" xfId="0" applyNumberFormat="1" applyFont="1" applyFill="1" applyBorder="1" applyAlignment="1">
      <alignment horizontal="center" vertical="center"/>
    </xf>
    <xf numFmtId="49" fontId="76" fillId="36" borderId="82" xfId="0" applyNumberFormat="1" applyFont="1" applyFill="1" applyBorder="1" applyAlignment="1">
      <alignment vertical="top" wrapText="1"/>
    </xf>
    <xf numFmtId="0" fontId="76" fillId="36" borderId="82" xfId="0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vertical="top" wrapText="1"/>
    </xf>
    <xf numFmtId="9" fontId="76" fillId="36" borderId="88" xfId="0" applyNumberFormat="1" applyFont="1" applyFill="1" applyBorder="1" applyAlignment="1">
      <alignment horizontal="center" vertical="top" wrapText="1"/>
    </xf>
    <xf numFmtId="0" fontId="76" fillId="0" borderId="82" xfId="0" applyFont="1" applyBorder="1" applyAlignment="1">
      <alignment vertical="top" wrapText="1"/>
    </xf>
    <xf numFmtId="0" fontId="76" fillId="0" borderId="82" xfId="0" applyFont="1" applyBorder="1" applyAlignment="1">
      <alignment horizontal="center" vertical="center" wrapText="1"/>
    </xf>
    <xf numFmtId="0" fontId="76" fillId="0" borderId="82" xfId="0" applyFont="1" applyBorder="1" applyAlignment="1">
      <alignment horizontal="center" vertical="top" wrapText="1"/>
    </xf>
    <xf numFmtId="9" fontId="76" fillId="0" borderId="88" xfId="0" applyNumberFormat="1" applyFont="1" applyBorder="1" applyAlignment="1">
      <alignment horizontal="center" vertical="top" wrapText="1"/>
    </xf>
    <xf numFmtId="0" fontId="76" fillId="36" borderId="83" xfId="0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top" wrapText="1"/>
    </xf>
    <xf numFmtId="0" fontId="76" fillId="0" borderId="85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top" wrapText="1"/>
    </xf>
    <xf numFmtId="0" fontId="76" fillId="0" borderId="86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center" vertical="top" wrapText="1"/>
    </xf>
    <xf numFmtId="9" fontId="76" fillId="36" borderId="90" xfId="0" applyNumberFormat="1" applyFont="1" applyFill="1" applyBorder="1" applyAlignment="1">
      <alignment horizontal="center" vertical="top" wrapText="1"/>
    </xf>
    <xf numFmtId="49" fontId="76" fillId="36" borderId="83" xfId="0" applyNumberFormat="1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center" wrapText="1"/>
    </xf>
    <xf numFmtId="9" fontId="76" fillId="36" borderId="88" xfId="0" applyNumberFormat="1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left" vertical="top" wrapText="1"/>
    </xf>
    <xf numFmtId="0" fontId="76" fillId="36" borderId="82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center" vertical="center" wrapText="1"/>
    </xf>
    <xf numFmtId="9" fontId="76" fillId="36" borderId="89" xfId="0" applyNumberFormat="1" applyFont="1" applyFill="1" applyBorder="1" applyAlignment="1">
      <alignment horizontal="center" vertical="center" wrapText="1"/>
    </xf>
    <xf numFmtId="0" fontId="76" fillId="36" borderId="85" xfId="0" applyFont="1" applyFill="1" applyBorder="1" applyAlignment="1">
      <alignment horizontal="left" vertical="center" wrapText="1"/>
    </xf>
    <xf numFmtId="0" fontId="76" fillId="36" borderId="87" xfId="0" applyFont="1" applyFill="1" applyBorder="1" applyAlignment="1">
      <alignment horizontal="center" vertical="center" wrapText="1"/>
    </xf>
    <xf numFmtId="9" fontId="76" fillId="36" borderId="91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top" wrapText="1"/>
    </xf>
    <xf numFmtId="0" fontId="76" fillId="36" borderId="96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center" vertical="top" wrapText="1"/>
    </xf>
    <xf numFmtId="9" fontId="76" fillId="36" borderId="97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top" wrapText="1"/>
    </xf>
    <xf numFmtId="0" fontId="76" fillId="0" borderId="84" xfId="0" applyFont="1" applyBorder="1" applyAlignment="1">
      <alignment horizontal="center" vertical="center" wrapText="1"/>
    </xf>
    <xf numFmtId="0" fontId="76" fillId="36" borderId="87" xfId="0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justify" wrapText="1"/>
    </xf>
    <xf numFmtId="0" fontId="76" fillId="36" borderId="95" xfId="0" applyFont="1" applyFill="1" applyBorder="1" applyAlignment="1">
      <alignment horizontal="center" vertical="top" wrapText="1"/>
    </xf>
    <xf numFmtId="0" fontId="76" fillId="0" borderId="96" xfId="0" applyFont="1" applyBorder="1" applyAlignment="1">
      <alignment vertical="top" wrapText="1"/>
    </xf>
    <xf numFmtId="0" fontId="76" fillId="0" borderId="96" xfId="0" applyFont="1" applyBorder="1" applyAlignment="1">
      <alignment horizontal="center" vertical="center" wrapText="1"/>
    </xf>
    <xf numFmtId="0" fontId="76" fillId="0" borderId="96" xfId="0" applyFont="1" applyBorder="1" applyAlignment="1">
      <alignment horizontal="center" vertical="top" wrapText="1"/>
    </xf>
    <xf numFmtId="9" fontId="76" fillId="0" borderId="97" xfId="0" applyNumberFormat="1" applyFont="1" applyBorder="1" applyAlignment="1">
      <alignment horizontal="center" vertical="top" wrapText="1"/>
    </xf>
    <xf numFmtId="0" fontId="76" fillId="0" borderId="96" xfId="0" applyFont="1" applyBorder="1" applyAlignment="1">
      <alignment horizontal="left" vertical="center" wrapText="1"/>
    </xf>
    <xf numFmtId="9" fontId="76" fillId="0" borderId="97" xfId="0" applyNumberFormat="1" applyFont="1" applyBorder="1" applyAlignment="1">
      <alignment horizontal="center" vertical="center" wrapText="1"/>
    </xf>
    <xf numFmtId="49" fontId="76" fillId="36" borderId="96" xfId="0" applyNumberFormat="1" applyFont="1" applyFill="1" applyBorder="1" applyAlignment="1">
      <alignment vertical="top" wrapText="1"/>
    </xf>
    <xf numFmtId="49" fontId="76" fillId="36" borderId="96" xfId="0" applyNumberFormat="1" applyFont="1" applyFill="1" applyBorder="1" applyAlignment="1">
      <alignment horizontal="center" vertical="top" wrapText="1"/>
    </xf>
    <xf numFmtId="49" fontId="76" fillId="36" borderId="86" xfId="0" applyNumberFormat="1" applyFont="1" applyFill="1" applyBorder="1" applyAlignment="1">
      <alignment horizontal="center" vertical="top" wrapText="1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center" wrapText="1"/>
    </xf>
    <xf numFmtId="9" fontId="76" fillId="36" borderId="97" xfId="0" applyNumberFormat="1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center" wrapText="1"/>
    </xf>
    <xf numFmtId="0" fontId="76" fillId="36" borderId="84" xfId="0" applyFont="1" applyFill="1" applyBorder="1" applyAlignment="1">
      <alignment horizontal="center" vertical="center" wrapText="1"/>
    </xf>
    <xf numFmtId="9" fontId="76" fillId="36" borderId="90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left" vertical="top" wrapText="1"/>
    </xf>
    <xf numFmtId="0" fontId="8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left" vertical="top" wrapText="1"/>
    </xf>
    <xf numFmtId="0" fontId="76" fillId="36" borderId="95" xfId="0" applyFont="1" applyFill="1" applyBorder="1" applyAlignment="1">
      <alignment horizontal="left" vertical="top" wrapText="1"/>
    </xf>
    <xf numFmtId="0" fontId="76" fillId="36" borderId="96" xfId="0" applyFont="1" applyFill="1" applyBorder="1" applyAlignment="1">
      <alignment horizontal="center" wrapText="1"/>
    </xf>
    <xf numFmtId="9" fontId="76" fillId="36" borderId="97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left" vertical="center" wrapText="1"/>
    </xf>
    <xf numFmtId="0" fontId="76" fillId="36" borderId="96" xfId="0" applyFont="1" applyFill="1" applyBorder="1" applyAlignment="1">
      <alignment horizontal="left" vertical="center" wrapText="1"/>
    </xf>
    <xf numFmtId="0" fontId="76" fillId="36" borderId="86" xfId="0" applyFont="1" applyFill="1" applyBorder="1" applyAlignment="1">
      <alignment horizontal="left" vertical="center" wrapText="1"/>
    </xf>
    <xf numFmtId="9" fontId="76" fillId="36" borderId="98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Alignment="1">
      <alignment horizontal="center"/>
    </xf>
    <xf numFmtId="9" fontId="76" fillId="36" borderId="82" xfId="0" applyNumberFormat="1" applyFont="1" applyFill="1" applyBorder="1" applyAlignment="1">
      <alignment horizontal="center" vertical="top" wrapText="1"/>
    </xf>
    <xf numFmtId="9" fontId="76" fillId="36" borderId="82" xfId="0" applyNumberFormat="1" applyFont="1" applyFill="1" applyBorder="1" applyAlignment="1">
      <alignment horizontal="center" vertical="center" wrapText="1"/>
    </xf>
    <xf numFmtId="9" fontId="76" fillId="36" borderId="82" xfId="0" applyNumberFormat="1" applyFont="1" applyFill="1" applyBorder="1" applyAlignment="1">
      <alignment horizontal="center" wrapText="1"/>
    </xf>
    <xf numFmtId="9" fontId="76" fillId="36" borderId="96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wrapText="1"/>
    </xf>
    <xf numFmtId="0" fontId="76" fillId="36" borderId="86" xfId="0" applyFont="1" applyFill="1" applyBorder="1" applyAlignment="1">
      <alignment vertical="center" wrapText="1"/>
    </xf>
    <xf numFmtId="9" fontId="76" fillId="36" borderId="86" xfId="0" applyNumberFormat="1" applyFont="1" applyFill="1" applyBorder="1" applyAlignment="1">
      <alignment horizontal="center" vertical="top" wrapText="1"/>
    </xf>
    <xf numFmtId="9" fontId="76" fillId="36" borderId="84" xfId="0" applyNumberFormat="1" applyFont="1" applyFill="1" applyBorder="1" applyAlignment="1">
      <alignment horizontal="center" vertical="top" wrapText="1"/>
    </xf>
    <xf numFmtId="9" fontId="76" fillId="36" borderId="96" xfId="0" applyNumberFormat="1" applyFont="1" applyFill="1" applyBorder="1" applyAlignment="1">
      <alignment horizontal="center" vertical="center" wrapText="1"/>
    </xf>
    <xf numFmtId="9" fontId="76" fillId="36" borderId="84" xfId="0" applyNumberFormat="1" applyFont="1" applyFill="1" applyBorder="1" applyAlignment="1">
      <alignment horizontal="center" vertical="center" wrapText="1"/>
    </xf>
    <xf numFmtId="9" fontId="76" fillId="36" borderId="96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center" wrapText="1"/>
    </xf>
    <xf numFmtId="9" fontId="76" fillId="36" borderId="84" xfId="0" applyNumberFormat="1" applyFont="1" applyFill="1" applyBorder="1" applyAlignment="1">
      <alignment horizontal="center" wrapText="1"/>
    </xf>
    <xf numFmtId="0" fontId="76" fillId="36" borderId="86" xfId="0" applyFont="1" applyFill="1" applyBorder="1" applyAlignment="1">
      <alignment horizontal="center" wrapText="1"/>
    </xf>
    <xf numFmtId="9" fontId="76" fillId="36" borderId="86" xfId="0" applyNumberFormat="1" applyFont="1" applyFill="1" applyBorder="1" applyAlignment="1">
      <alignment horizontal="center" wrapText="1"/>
    </xf>
    <xf numFmtId="9" fontId="76" fillId="36" borderId="106" xfId="0" applyNumberFormat="1" applyFont="1" applyFill="1" applyBorder="1" applyAlignment="1">
      <alignment horizontal="center" vertical="center" wrapText="1"/>
    </xf>
    <xf numFmtId="2" fontId="76" fillId="0" borderId="21" xfId="0" applyNumberFormat="1" applyFont="1" applyBorder="1" applyAlignment="1">
      <alignment horizontal="center"/>
    </xf>
    <xf numFmtId="2" fontId="76" fillId="0" borderId="92" xfId="0" applyNumberFormat="1" applyFont="1" applyBorder="1" applyAlignment="1">
      <alignment horizontal="center"/>
    </xf>
    <xf numFmtId="2" fontId="76" fillId="0" borderId="79" xfId="0" applyNumberFormat="1" applyFont="1" applyBorder="1" applyAlignment="1">
      <alignment horizontal="center"/>
    </xf>
    <xf numFmtId="2" fontId="76" fillId="0" borderId="93" xfId="0" applyNumberFormat="1" applyFont="1" applyBorder="1" applyAlignment="1">
      <alignment horizontal="center"/>
    </xf>
    <xf numFmtId="2" fontId="76" fillId="0" borderId="100" xfId="0" applyNumberFormat="1" applyFont="1" applyBorder="1" applyAlignment="1">
      <alignment horizontal="center"/>
    </xf>
    <xf numFmtId="2" fontId="76" fillId="0" borderId="94" xfId="0" applyNumberFormat="1" applyFont="1" applyBorder="1" applyAlignment="1">
      <alignment horizontal="center"/>
    </xf>
    <xf numFmtId="2" fontId="76" fillId="0" borderId="108" xfId="0" applyNumberFormat="1" applyFont="1" applyBorder="1" applyAlignment="1">
      <alignment horizontal="center"/>
    </xf>
    <xf numFmtId="0" fontId="76" fillId="0" borderId="82" xfId="0" applyFont="1" applyBorder="1" applyAlignment="1">
      <alignment vertical="center" wrapText="1"/>
    </xf>
    <xf numFmtId="9" fontId="76" fillId="0" borderId="82" xfId="0" applyNumberFormat="1" applyFont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wrapText="1"/>
    </xf>
    <xf numFmtId="0" fontId="76" fillId="0" borderId="82" xfId="0" applyFont="1" applyBorder="1" applyAlignment="1">
      <alignment horizontal="center" wrapText="1"/>
    </xf>
    <xf numFmtId="9" fontId="76" fillId="0" borderId="82" xfId="0" applyNumberFormat="1" applyFont="1" applyBorder="1" applyAlignment="1">
      <alignment horizontal="center" wrapText="1"/>
    </xf>
    <xf numFmtId="0" fontId="76" fillId="36" borderId="87" xfId="0" applyFont="1" applyFill="1" applyBorder="1" applyAlignment="1">
      <alignment horizontal="left" vertical="top" wrapText="1"/>
    </xf>
    <xf numFmtId="0" fontId="76" fillId="36" borderId="86" xfId="0" applyFont="1" applyFill="1" applyBorder="1" applyAlignment="1">
      <alignment horizontal="left" vertical="top" wrapText="1"/>
    </xf>
    <xf numFmtId="9" fontId="76" fillId="36" borderId="88" xfId="0" applyNumberFormat="1" applyFont="1" applyFill="1" applyBorder="1" applyAlignment="1">
      <alignment horizontal="center" wrapText="1"/>
    </xf>
    <xf numFmtId="9" fontId="76" fillId="0" borderId="88" xfId="0" applyNumberFormat="1" applyFont="1" applyBorder="1" applyAlignment="1">
      <alignment horizontal="center" wrapText="1"/>
    </xf>
    <xf numFmtId="9" fontId="76" fillId="36" borderId="90" xfId="0" applyNumberFormat="1" applyFont="1" applyFill="1" applyBorder="1" applyAlignment="1">
      <alignment horizontal="center" wrapText="1"/>
    </xf>
    <xf numFmtId="0" fontId="76" fillId="36" borderId="87" xfId="0" applyFont="1" applyFill="1" applyBorder="1" applyAlignment="1">
      <alignment vertical="center" wrapText="1"/>
    </xf>
    <xf numFmtId="0" fontId="76" fillId="36" borderId="87" xfId="0" applyFont="1" applyFill="1" applyBorder="1" applyAlignment="1">
      <alignment horizontal="center" wrapText="1"/>
    </xf>
    <xf numFmtId="9" fontId="76" fillId="36" borderId="87" xfId="0" applyNumberFormat="1" applyFont="1" applyFill="1" applyBorder="1" applyAlignment="1">
      <alignment horizontal="center" wrapText="1"/>
    </xf>
    <xf numFmtId="2" fontId="76" fillId="0" borderId="113" xfId="0" applyNumberFormat="1" applyFont="1" applyBorder="1" applyAlignment="1">
      <alignment horizontal="center"/>
    </xf>
    <xf numFmtId="2" fontId="76" fillId="0" borderId="114" xfId="0" applyNumberFormat="1" applyFont="1" applyBorder="1" applyAlignment="1">
      <alignment horizontal="center"/>
    </xf>
    <xf numFmtId="2" fontId="76" fillId="0" borderId="22" xfId="0" applyNumberFormat="1" applyFont="1" applyBorder="1" applyAlignment="1">
      <alignment horizontal="center"/>
    </xf>
    <xf numFmtId="2" fontId="76" fillId="0" borderId="115" xfId="0" applyNumberFormat="1" applyFont="1" applyBorder="1" applyAlignment="1">
      <alignment horizontal="center"/>
    </xf>
    <xf numFmtId="2" fontId="76" fillId="0" borderId="116" xfId="0" applyNumberFormat="1" applyFont="1" applyBorder="1" applyAlignment="1">
      <alignment horizontal="center"/>
    </xf>
    <xf numFmtId="0" fontId="76" fillId="36" borderId="96" xfId="0" applyFont="1" applyFill="1" applyBorder="1" applyAlignment="1">
      <alignment wrapText="1"/>
    </xf>
    <xf numFmtId="0" fontId="76" fillId="36" borderId="82" xfId="0" applyFont="1" applyFill="1" applyBorder="1" applyAlignment="1">
      <alignment wrapText="1"/>
    </xf>
    <xf numFmtId="9" fontId="76" fillId="36" borderId="83" xfId="0" applyNumberFormat="1" applyFont="1" applyFill="1" applyBorder="1" applyAlignment="1">
      <alignment horizontal="center" wrapText="1"/>
    </xf>
    <xf numFmtId="0" fontId="76" fillId="36" borderId="118" xfId="0" applyFont="1" applyFill="1" applyBorder="1" applyAlignment="1">
      <alignment wrapText="1"/>
    </xf>
    <xf numFmtId="0" fontId="76" fillId="36" borderId="118" xfId="0" applyFont="1" applyFill="1" applyBorder="1" applyAlignment="1">
      <alignment horizontal="center" vertical="center" wrapText="1"/>
    </xf>
    <xf numFmtId="9" fontId="76" fillId="36" borderId="118" xfId="0" applyNumberFormat="1" applyFont="1" applyFill="1" applyBorder="1" applyAlignment="1">
      <alignment horizontal="center" wrapText="1"/>
    </xf>
    <xf numFmtId="0" fontId="76" fillId="36" borderId="123" xfId="0" applyFont="1" applyFill="1" applyBorder="1" applyAlignment="1">
      <alignment horizontal="left" vertical="top" wrapText="1"/>
    </xf>
    <xf numFmtId="0" fontId="76" fillId="36" borderId="123" xfId="0" applyFont="1" applyFill="1" applyBorder="1" applyAlignment="1">
      <alignment horizontal="left" wrapText="1"/>
    </xf>
    <xf numFmtId="0" fontId="76" fillId="0" borderId="124" xfId="0" applyFont="1" applyBorder="1" applyAlignment="1">
      <alignment horizontal="center" vertical="center" wrapText="1"/>
    </xf>
    <xf numFmtId="0" fontId="76" fillId="36" borderId="123" xfId="0" applyFont="1" applyFill="1" applyBorder="1" applyAlignment="1">
      <alignment horizontal="center" vertical="center" wrapText="1"/>
    </xf>
    <xf numFmtId="9" fontId="76" fillId="36" borderId="124" xfId="0" applyNumberFormat="1" applyFont="1" applyFill="1" applyBorder="1" applyAlignment="1">
      <alignment horizontal="center" wrapText="1"/>
    </xf>
    <xf numFmtId="9" fontId="76" fillId="0" borderId="124" xfId="0" applyNumberFormat="1" applyFont="1" applyBorder="1" applyAlignment="1">
      <alignment horizontal="center" vertical="center" wrapText="1"/>
    </xf>
    <xf numFmtId="0" fontId="76" fillId="0" borderId="123" xfId="0" applyFont="1" applyBorder="1" applyAlignment="1">
      <alignment horizontal="center" vertical="center" wrapText="1"/>
    </xf>
    <xf numFmtId="0" fontId="76" fillId="36" borderId="126" xfId="0" applyFont="1" applyFill="1" applyBorder="1" applyAlignment="1">
      <alignment horizontal="center" vertical="center" wrapText="1"/>
    </xf>
    <xf numFmtId="0" fontId="76" fillId="0" borderId="123" xfId="0" applyFont="1" applyBorder="1" applyAlignment="1">
      <alignment vertical="center" wrapText="1"/>
    </xf>
    <xf numFmtId="0" fontId="76" fillId="36" borderId="126" xfId="0" applyFont="1" applyFill="1" applyBorder="1" applyAlignment="1">
      <alignment vertical="center" wrapText="1"/>
    </xf>
    <xf numFmtId="0" fontId="76" fillId="36" borderId="127" xfId="0" applyFont="1" applyFill="1" applyBorder="1" applyAlignment="1">
      <alignment horizontal="left" wrapText="1"/>
    </xf>
    <xf numFmtId="0" fontId="76" fillId="0" borderId="118" xfId="0" applyFont="1" applyBorder="1" applyAlignment="1">
      <alignment horizontal="center" vertical="center" wrapText="1"/>
    </xf>
    <xf numFmtId="0" fontId="76" fillId="36" borderId="127" xfId="0" applyFont="1" applyFill="1" applyBorder="1" applyAlignment="1">
      <alignment horizontal="center" vertical="center" wrapText="1"/>
    </xf>
    <xf numFmtId="0" fontId="76" fillId="0" borderId="127" xfId="0" applyFont="1" applyBorder="1" applyAlignment="1">
      <alignment vertical="center" wrapText="1"/>
    </xf>
    <xf numFmtId="0" fontId="76" fillId="0" borderId="127" xfId="0" applyFont="1" applyBorder="1" applyAlignment="1">
      <alignment horizontal="center" vertical="center" wrapText="1"/>
    </xf>
    <xf numFmtId="9" fontId="76" fillId="0" borderId="118" xfId="0" applyNumberFormat="1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left" vertical="top" wrapText="1"/>
    </xf>
    <xf numFmtId="0" fontId="76" fillId="0" borderId="83" xfId="0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vertical="center" wrapText="1"/>
    </xf>
    <xf numFmtId="0" fontId="76" fillId="0" borderId="23" xfId="0" applyFont="1" applyBorder="1" applyAlignment="1">
      <alignment horizontal="center" vertical="center" wrapText="1"/>
    </xf>
    <xf numFmtId="9" fontId="76" fillId="0" borderId="83" xfId="0" applyNumberFormat="1" applyFont="1" applyBorder="1" applyAlignment="1">
      <alignment horizontal="center" vertical="center" wrapText="1"/>
    </xf>
    <xf numFmtId="0" fontId="76" fillId="36" borderId="124" xfId="0" applyFont="1" applyFill="1" applyBorder="1" applyAlignment="1">
      <alignment horizontal="center" vertical="center" wrapText="1"/>
    </xf>
    <xf numFmtId="0" fontId="76" fillId="36" borderId="123" xfId="0" applyFont="1" applyFill="1" applyBorder="1" applyAlignment="1">
      <alignment vertical="center" wrapText="1"/>
    </xf>
    <xf numFmtId="9" fontId="76" fillId="36" borderId="124" xfId="0" applyNumberFormat="1" applyFont="1" applyFill="1" applyBorder="1" applyAlignment="1">
      <alignment horizontal="center" vertical="center" wrapText="1"/>
    </xf>
    <xf numFmtId="0" fontId="76" fillId="36" borderId="130" xfId="0" applyFont="1" applyFill="1" applyBorder="1" applyAlignment="1">
      <alignment vertical="center" wrapText="1"/>
    </xf>
    <xf numFmtId="0" fontId="76" fillId="36" borderId="130" xfId="0" applyFont="1" applyFill="1" applyBorder="1" applyAlignment="1">
      <alignment horizontal="center" vertical="center" wrapText="1"/>
    </xf>
    <xf numFmtId="0" fontId="63" fillId="48" borderId="135" xfId="0" applyFont="1" applyFill="1" applyBorder="1" applyAlignment="1">
      <alignment horizontal="center" vertical="center" wrapText="1"/>
    </xf>
    <xf numFmtId="1" fontId="63" fillId="48" borderId="135" xfId="0" applyNumberFormat="1" applyFont="1" applyFill="1" applyBorder="1" applyAlignment="1">
      <alignment horizontal="center" vertical="center" wrapText="1"/>
    </xf>
    <xf numFmtId="9" fontId="76" fillId="36" borderId="141" xfId="0" applyNumberFormat="1" applyFont="1" applyFill="1" applyBorder="1" applyAlignment="1">
      <alignment horizontal="center" vertical="center" wrapText="1"/>
    </xf>
    <xf numFmtId="9" fontId="76" fillId="36" borderId="142" xfId="0" applyNumberFormat="1" applyFont="1" applyFill="1" applyBorder="1" applyAlignment="1">
      <alignment horizontal="center" vertical="center" wrapText="1"/>
    </xf>
    <xf numFmtId="9" fontId="76" fillId="36" borderId="16" xfId="0" applyNumberFormat="1" applyFont="1" applyFill="1" applyBorder="1" applyAlignment="1">
      <alignment horizontal="center" vertical="center" wrapText="1"/>
    </xf>
    <xf numFmtId="0" fontId="75" fillId="43" borderId="27" xfId="0" applyFont="1" applyFill="1" applyBorder="1" applyAlignment="1">
      <alignment vertical="center" wrapText="1"/>
    </xf>
    <xf numFmtId="0" fontId="75" fillId="43" borderId="27" xfId="0" applyFont="1" applyFill="1" applyBorder="1" applyAlignment="1">
      <alignment horizontal="center" vertical="center" wrapText="1"/>
    </xf>
    <xf numFmtId="0" fontId="76" fillId="43" borderId="27" xfId="0" applyFont="1" applyFill="1" applyBorder="1" applyAlignment="1">
      <alignment horizontal="center" vertical="center" wrapText="1"/>
    </xf>
    <xf numFmtId="9" fontId="75" fillId="43" borderId="27" xfId="0" applyNumberFormat="1" applyFont="1" applyFill="1" applyBorder="1" applyAlignment="1">
      <alignment horizontal="center" vertical="center" wrapText="1"/>
    </xf>
    <xf numFmtId="2" fontId="76" fillId="43" borderId="27" xfId="0" applyNumberFormat="1" applyFont="1" applyFill="1" applyBorder="1" applyAlignment="1">
      <alignment horizontal="center" vertical="center" wrapText="1"/>
    </xf>
    <xf numFmtId="2" fontId="75" fillId="42" borderId="27" xfId="0" applyNumberFormat="1" applyFont="1" applyFill="1" applyBorder="1" applyAlignment="1">
      <alignment horizontal="center" vertical="center" wrapText="1"/>
    </xf>
    <xf numFmtId="0" fontId="76" fillId="36" borderId="148" xfId="0" applyFont="1" applyFill="1" applyBorder="1" applyAlignment="1">
      <alignment horizontal="center" vertical="center" wrapText="1"/>
    </xf>
    <xf numFmtId="9" fontId="76" fillId="36" borderId="148" xfId="0" applyNumberFormat="1" applyFont="1" applyFill="1" applyBorder="1" applyAlignment="1">
      <alignment horizontal="center" vertical="center" wrapText="1"/>
    </xf>
    <xf numFmtId="4" fontId="75" fillId="36" borderId="148" xfId="0" applyNumberFormat="1" applyFont="1" applyFill="1" applyBorder="1" applyAlignment="1">
      <alignment horizontal="center"/>
    </xf>
    <xf numFmtId="2" fontId="75" fillId="36" borderId="148" xfId="0" applyNumberFormat="1" applyFont="1" applyFill="1" applyBorder="1" applyAlignment="1">
      <alignment horizontal="center" vertical="center"/>
    </xf>
    <xf numFmtId="0" fontId="76" fillId="36" borderId="149" xfId="0" applyFont="1" applyFill="1" applyBorder="1" applyAlignment="1">
      <alignment horizontal="center" vertical="center" wrapText="1"/>
    </xf>
    <xf numFmtId="9" fontId="76" fillId="36" borderId="149" xfId="0" applyNumberFormat="1" applyFont="1" applyFill="1" applyBorder="1" applyAlignment="1">
      <alignment horizontal="center" vertical="center" wrapText="1"/>
    </xf>
    <xf numFmtId="4" fontId="75" fillId="36" borderId="149" xfId="0" applyNumberFormat="1" applyFont="1" applyFill="1" applyBorder="1" applyAlignment="1">
      <alignment horizontal="center"/>
    </xf>
    <xf numFmtId="2" fontId="75" fillId="36" borderId="149" xfId="0" applyNumberFormat="1" applyFont="1" applyFill="1" applyBorder="1" applyAlignment="1">
      <alignment horizontal="center" vertical="center"/>
    </xf>
    <xf numFmtId="0" fontId="50" fillId="36" borderId="27" xfId="0" applyFont="1" applyFill="1" applyBorder="1" applyAlignment="1">
      <alignment horizontal="center" vertical="center" wrapText="1"/>
    </xf>
    <xf numFmtId="0" fontId="0" fillId="36" borderId="0" xfId="0" applyFill="1"/>
    <xf numFmtId="0" fontId="75" fillId="36" borderId="61" xfId="0" applyFont="1" applyFill="1" applyBorder="1" applyAlignment="1">
      <alignment horizontal="center" vertical="center"/>
    </xf>
    <xf numFmtId="2" fontId="76" fillId="41" borderId="148" xfId="0" applyNumberFormat="1" applyFont="1" applyFill="1" applyBorder="1" applyAlignment="1">
      <alignment horizontal="center" vertical="center"/>
    </xf>
    <xf numFmtId="0" fontId="76" fillId="41" borderId="148" xfId="0" applyFont="1" applyFill="1" applyBorder="1" applyAlignment="1">
      <alignment horizontal="center" vertical="center"/>
    </xf>
    <xf numFmtId="2" fontId="76" fillId="41" borderId="150" xfId="0" applyNumberFormat="1" applyFont="1" applyFill="1" applyBorder="1" applyAlignment="1">
      <alignment horizontal="center"/>
    </xf>
    <xf numFmtId="0" fontId="63" fillId="48" borderId="151" xfId="0" applyFont="1" applyFill="1" applyBorder="1" applyAlignment="1">
      <alignment horizontal="center" vertical="center" wrapText="1"/>
    </xf>
    <xf numFmtId="4" fontId="63" fillId="48" borderId="151" xfId="0" applyNumberFormat="1" applyFont="1" applyFill="1" applyBorder="1" applyAlignment="1">
      <alignment horizontal="center" vertical="center" wrapText="1"/>
    </xf>
    <xf numFmtId="0" fontId="76" fillId="44" borderId="68" xfId="0" applyFont="1" applyFill="1" applyBorder="1" applyAlignment="1" applyProtection="1">
      <alignment horizontal="left"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/>
      <protection locked="0"/>
    </xf>
    <xf numFmtId="3" fontId="76" fillId="44" borderId="27" xfId="0" applyNumberFormat="1" applyFont="1" applyFill="1" applyBorder="1" applyAlignment="1" applyProtection="1">
      <alignment horizontal="center" vertical="center"/>
      <protection locked="0"/>
    </xf>
    <xf numFmtId="9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44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69" xfId="0" applyFont="1" applyFill="1" applyBorder="1" applyAlignment="1" applyProtection="1">
      <alignment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/>
      <protection locked="0"/>
    </xf>
    <xf numFmtId="3" fontId="76" fillId="44" borderId="36" xfId="0" applyNumberFormat="1" applyFont="1" applyFill="1" applyBorder="1" applyAlignment="1" applyProtection="1">
      <alignment horizontal="center" vertical="center"/>
      <protection locked="0"/>
    </xf>
    <xf numFmtId="2" fontId="76" fillId="44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12" xfId="0" applyFont="1" applyFill="1" applyBorder="1" applyAlignment="1" applyProtection="1">
      <alignment horizontal="left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 wrapText="1"/>
      <protection locked="0"/>
    </xf>
    <xf numFmtId="9" fontId="76" fillId="44" borderId="71" xfId="0" applyNumberFormat="1" applyFont="1" applyFill="1" applyBorder="1" applyAlignment="1" applyProtection="1">
      <alignment horizontal="center" vertical="center"/>
      <protection locked="0"/>
    </xf>
    <xf numFmtId="4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42" borderId="27" xfId="0" applyFont="1" applyFill="1" applyBorder="1" applyAlignment="1">
      <alignment vertical="center" wrapText="1"/>
    </xf>
    <xf numFmtId="0" fontId="76" fillId="42" borderId="27" xfId="0" applyFont="1" applyFill="1" applyBorder="1" applyAlignment="1">
      <alignment horizontal="center" vertical="center" wrapText="1"/>
    </xf>
    <xf numFmtId="3" fontId="75" fillId="42" borderId="27" xfId="0" applyNumberFormat="1" applyFont="1" applyFill="1" applyBorder="1" applyAlignment="1">
      <alignment horizontal="center" vertical="center" wrapText="1"/>
    </xf>
    <xf numFmtId="49" fontId="76" fillId="42" borderId="27" xfId="0" applyNumberFormat="1" applyFont="1" applyFill="1" applyBorder="1" applyAlignment="1">
      <alignment horizontal="center" vertical="center" wrapText="1"/>
    </xf>
    <xf numFmtId="2" fontId="76" fillId="42" borderId="27" xfId="0" applyNumberFormat="1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61" fillId="49" borderId="27" xfId="128" applyFont="1" applyFill="1" applyBorder="1" applyAlignment="1">
      <alignment horizontal="center" wrapText="1"/>
    </xf>
    <xf numFmtId="0" fontId="65" fillId="36" borderId="27" xfId="128" applyFont="1" applyFill="1" applyBorder="1" applyAlignment="1">
      <alignment horizontal="center" vertical="center" wrapText="1"/>
    </xf>
    <xf numFmtId="0" fontId="69" fillId="49" borderId="27" xfId="128" applyFont="1" applyFill="1" applyBorder="1" applyAlignment="1">
      <alignment horizontal="center" vertical="center" wrapText="1"/>
    </xf>
    <xf numFmtId="0" fontId="69" fillId="49" borderId="141" xfId="128" applyFont="1" applyFill="1" applyBorder="1" applyAlignment="1">
      <alignment horizontal="center" vertical="center" wrapText="1"/>
    </xf>
    <xf numFmtId="0" fontId="76" fillId="36" borderId="34" xfId="0" applyFont="1" applyFill="1" applyBorder="1" applyAlignment="1">
      <alignment horizontal="left" vertical="center" wrapText="1"/>
    </xf>
    <xf numFmtId="0" fontId="75" fillId="36" borderId="20" xfId="0" applyFont="1" applyFill="1" applyBorder="1" applyAlignment="1">
      <alignment horizontal="left" vertical="center" wrapText="1"/>
    </xf>
    <xf numFmtId="0" fontId="75" fillId="36" borderId="16" xfId="0" applyFont="1" applyFill="1" applyBorder="1" applyAlignment="1">
      <alignment horizontal="left" vertical="center" wrapText="1"/>
    </xf>
    <xf numFmtId="0" fontId="75" fillId="36" borderId="31" xfId="0" applyFont="1" applyFill="1" applyBorder="1" applyAlignment="1">
      <alignment horizontal="left" vertical="center" wrapText="1"/>
    </xf>
    <xf numFmtId="0" fontId="75" fillId="0" borderId="33" xfId="0" applyFont="1" applyBorder="1" applyAlignment="1">
      <alignment horizontal="left" vertical="center" wrapText="1"/>
    </xf>
    <xf numFmtId="0" fontId="75" fillId="36" borderId="33" xfId="0" applyFont="1" applyFill="1" applyBorder="1" applyAlignment="1">
      <alignment horizontal="left" vertical="center" wrapText="1"/>
    </xf>
    <xf numFmtId="0" fontId="76" fillId="36" borderId="16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vertical="center" wrapText="1"/>
    </xf>
    <xf numFmtId="0" fontId="76" fillId="36" borderId="35" xfId="0" applyFont="1" applyFill="1" applyBorder="1" applyAlignment="1">
      <alignment vertical="center" wrapText="1"/>
    </xf>
    <xf numFmtId="0" fontId="75" fillId="36" borderId="32" xfId="0" applyFont="1" applyFill="1" applyBorder="1"/>
    <xf numFmtId="0" fontId="75" fillId="36" borderId="32" xfId="0" applyFont="1" applyFill="1" applyBorder="1" applyAlignment="1">
      <alignment vertical="center" wrapText="1"/>
    </xf>
    <xf numFmtId="0" fontId="75" fillId="36" borderId="27" xfId="0" applyFont="1" applyFill="1" applyBorder="1"/>
    <xf numFmtId="0" fontId="75" fillId="36" borderId="148" xfId="0" applyFont="1" applyFill="1" applyBorder="1" applyAlignment="1">
      <alignment vertical="center" wrapText="1"/>
    </xf>
    <xf numFmtId="0" fontId="75" fillId="36" borderId="149" xfId="0" applyFont="1" applyFill="1" applyBorder="1"/>
    <xf numFmtId="2" fontId="76" fillId="40" borderId="59" xfId="0" applyNumberFormat="1" applyFont="1" applyFill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6" fillId="40" borderId="56" xfId="140" applyFont="1" applyFill="1" applyBorder="1" applyAlignment="1">
      <alignment horizontal="center" vertical="center" wrapText="1"/>
    </xf>
    <xf numFmtId="0" fontId="75" fillId="40" borderId="38" xfId="0" applyFont="1" applyFill="1" applyBorder="1" applyAlignment="1">
      <alignment horizontal="center" vertical="center"/>
    </xf>
    <xf numFmtId="0" fontId="75" fillId="40" borderId="57" xfId="0" applyFont="1" applyFill="1" applyBorder="1" applyAlignment="1">
      <alignment horizontal="center" vertical="center"/>
    </xf>
    <xf numFmtId="2" fontId="76" fillId="36" borderId="34" xfId="0" applyNumberFormat="1" applyFont="1" applyFill="1" applyBorder="1" applyAlignment="1">
      <alignment horizontal="center" vertical="center" wrapText="1"/>
    </xf>
    <xf numFmtId="2" fontId="76" fillId="36" borderId="20" xfId="0" applyNumberFormat="1" applyFont="1" applyFill="1" applyBorder="1" applyAlignment="1">
      <alignment horizontal="center" vertical="center" wrapText="1"/>
    </xf>
    <xf numFmtId="2" fontId="76" fillId="36" borderId="33" xfId="0" applyNumberFormat="1" applyFont="1" applyFill="1" applyBorder="1" applyAlignment="1">
      <alignment horizontal="center" vertical="center" wrapText="1"/>
    </xf>
    <xf numFmtId="2" fontId="76" fillId="36" borderId="44" xfId="0" applyNumberFormat="1" applyFont="1" applyFill="1" applyBorder="1" applyAlignment="1">
      <alignment horizontal="center" vertical="center" wrapText="1"/>
    </xf>
    <xf numFmtId="2" fontId="76" fillId="36" borderId="62" xfId="0" applyNumberFormat="1" applyFont="1" applyFill="1" applyBorder="1" applyAlignment="1">
      <alignment horizontal="center" vertical="center" wrapText="1"/>
    </xf>
    <xf numFmtId="2" fontId="76" fillId="36" borderId="144" xfId="0" applyNumberFormat="1" applyFont="1" applyFill="1" applyBorder="1" applyAlignment="1">
      <alignment horizontal="center" vertical="center" wrapText="1"/>
    </xf>
    <xf numFmtId="0" fontId="75" fillId="0" borderId="43" xfId="0" applyFont="1" applyBorder="1" applyAlignment="1">
      <alignment horizontal="center" vertical="center" wrapText="1"/>
    </xf>
    <xf numFmtId="0" fontId="69" fillId="49" borderId="25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3" fillId="48" borderId="27" xfId="0" applyFont="1" applyFill="1" applyBorder="1" applyAlignment="1">
      <alignment horizontal="center" vertical="center" wrapText="1"/>
    </xf>
    <xf numFmtId="0" fontId="79" fillId="48" borderId="27" xfId="0" applyFont="1" applyFill="1" applyBorder="1" applyAlignment="1">
      <alignment horizontal="center" vertical="center" wrapText="1"/>
    </xf>
    <xf numFmtId="0" fontId="76" fillId="0" borderId="83" xfId="0" applyFont="1" applyBorder="1" applyAlignment="1">
      <alignment horizontal="center" vertical="center" wrapText="1"/>
    </xf>
    <xf numFmtId="0" fontId="76" fillId="0" borderId="124" xfId="0" applyFont="1" applyBorder="1" applyAlignment="1">
      <alignment horizontal="center" vertical="center" wrapText="1"/>
    </xf>
    <xf numFmtId="0" fontId="76" fillId="0" borderId="118" xfId="0" applyFont="1" applyBorder="1" applyAlignment="1">
      <alignment horizontal="center" vertical="center" wrapText="1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0" fontId="76" fillId="0" borderId="95" xfId="0" applyFont="1" applyBorder="1" applyAlignment="1">
      <alignment horizontal="center" vertical="center" wrapText="1"/>
    </xf>
    <xf numFmtId="0" fontId="76" fillId="0" borderId="87" xfId="0" applyFont="1" applyBorder="1" applyAlignment="1">
      <alignment vertical="center" wrapText="1"/>
    </xf>
    <xf numFmtId="0" fontId="76" fillId="36" borderId="87" xfId="0" applyFont="1" applyFill="1" applyBorder="1" applyAlignment="1">
      <alignment horizontal="center" vertical="center" wrapText="1"/>
    </xf>
    <xf numFmtId="2" fontId="76" fillId="41" borderId="12" xfId="0" applyNumberFormat="1" applyFont="1" applyFill="1" applyBorder="1" applyAlignment="1">
      <alignment horizontal="center" vertical="center" wrapText="1"/>
    </xf>
    <xf numFmtId="2" fontId="76" fillId="0" borderId="27" xfId="0" applyNumberFormat="1" applyFont="1" applyBorder="1" applyAlignment="1">
      <alignment horizontal="center" vertical="center" wrapText="1"/>
    </xf>
    <xf numFmtId="2" fontId="76" fillId="0" borderId="32" xfId="0" applyNumberFormat="1" applyFont="1" applyBorder="1" applyAlignment="1">
      <alignment horizontal="center" vertical="center" wrapText="1"/>
    </xf>
    <xf numFmtId="2" fontId="76" fillId="0" borderId="16" xfId="0" applyNumberFormat="1" applyFont="1" applyBorder="1" applyAlignment="1">
      <alignment horizontal="center" vertical="center" wrapText="1"/>
    </xf>
    <xf numFmtId="2" fontId="76" fillId="0" borderId="12" xfId="0" applyNumberFormat="1" applyFont="1" applyBorder="1" applyAlignment="1">
      <alignment horizontal="center" vertical="center" wrapText="1"/>
    </xf>
    <xf numFmtId="0" fontId="56" fillId="36" borderId="25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25" xfId="0" applyFont="1" applyBorder="1" applyAlignment="1">
      <alignment horizontal="center" vertical="center" wrapText="1"/>
    </xf>
    <xf numFmtId="0" fontId="69" fillId="49" borderId="53" xfId="128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48" borderId="56" xfId="0" applyFont="1" applyFill="1" applyBorder="1" applyAlignment="1">
      <alignment horizontal="center" vertical="center" wrapText="1"/>
    </xf>
    <xf numFmtId="0" fontId="0" fillId="48" borderId="57" xfId="0" applyFill="1" applyBorder="1" applyAlignment="1">
      <alignment horizontal="center" vertical="center" wrapText="1"/>
    </xf>
    <xf numFmtId="2" fontId="76" fillId="36" borderId="72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73" xfId="0" applyFont="1" applyFill="1" applyBorder="1" applyAlignment="1" applyProtection="1">
      <alignment horizontal="center" vertical="center" wrapText="1"/>
      <protection locked="0"/>
    </xf>
    <xf numFmtId="0" fontId="76" fillId="36" borderId="75" xfId="0" applyFont="1" applyFill="1" applyBorder="1" applyAlignment="1" applyProtection="1">
      <alignment horizontal="center" vertical="center"/>
      <protection locked="0"/>
    </xf>
    <xf numFmtId="0" fontId="75" fillId="36" borderId="20" xfId="0" applyFont="1" applyFill="1" applyBorder="1" applyAlignment="1" applyProtection="1">
      <alignment horizontal="center" vertical="center"/>
      <protection locked="0"/>
    </xf>
    <xf numFmtId="0" fontId="75" fillId="36" borderId="50" xfId="0" applyFont="1" applyFill="1" applyBorder="1" applyAlignment="1">
      <alignment horizontal="center" vertical="center"/>
    </xf>
    <xf numFmtId="0" fontId="75" fillId="0" borderId="20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0" fontId="42" fillId="47" borderId="22" xfId="0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horizontal="center" vertical="center" wrapText="1"/>
    </xf>
    <xf numFmtId="0" fontId="75" fillId="52" borderId="27" xfId="0" applyFont="1" applyFill="1" applyBorder="1" applyAlignment="1">
      <alignment horizontal="center" vertical="center"/>
    </xf>
    <xf numFmtId="0" fontId="70" fillId="49" borderId="27" xfId="128" applyFont="1" applyFill="1" applyBorder="1" applyAlignment="1">
      <alignment horizontal="center" vertical="center" wrapText="1"/>
    </xf>
    <xf numFmtId="2" fontId="75" fillId="36" borderId="133" xfId="0" applyNumberFormat="1" applyFont="1" applyFill="1" applyBorder="1" applyAlignment="1">
      <alignment horizontal="center" vertical="center" wrapText="1"/>
    </xf>
    <xf numFmtId="0" fontId="63" fillId="48" borderId="135" xfId="0" applyFont="1" applyFill="1" applyBorder="1" applyAlignment="1">
      <alignment horizontal="center" vertical="center" wrapText="1"/>
    </xf>
    <xf numFmtId="0" fontId="48" fillId="36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9" fillId="36" borderId="19" xfId="127" applyFont="1" applyFill="1" applyBorder="1" applyAlignment="1">
      <alignment horizontal="left" vertical="center" wrapText="1"/>
    </xf>
    <xf numFmtId="0" fontId="49" fillId="36" borderId="20" xfId="127" applyFont="1" applyFill="1" applyBorder="1" applyAlignment="1">
      <alignment horizontal="left" vertical="center" wrapText="1"/>
    </xf>
    <xf numFmtId="0" fontId="49" fillId="36" borderId="16" xfId="127" applyFont="1" applyFill="1" applyBorder="1" applyAlignment="1">
      <alignment horizontal="left" vertical="center" wrapText="1"/>
    </xf>
    <xf numFmtId="0" fontId="48" fillId="36" borderId="20" xfId="0" applyFont="1" applyFill="1" applyBorder="1" applyAlignment="1">
      <alignment horizontal="center" vertical="center"/>
    </xf>
    <xf numFmtId="0" fontId="48" fillId="36" borderId="16" xfId="0" applyFont="1" applyFill="1" applyBorder="1" applyAlignment="1">
      <alignment horizontal="center" vertical="center"/>
    </xf>
    <xf numFmtId="2" fontId="49" fillId="41" borderId="19" xfId="0" applyNumberFormat="1" applyFont="1" applyFill="1" applyBorder="1" applyAlignment="1">
      <alignment horizontal="center" vertical="center"/>
    </xf>
    <xf numFmtId="2" fontId="49" fillId="39" borderId="19" xfId="0" applyNumberFormat="1" applyFont="1" applyFill="1" applyBorder="1" applyAlignment="1">
      <alignment horizontal="center" vertical="center"/>
    </xf>
    <xf numFmtId="4" fontId="75" fillId="36" borderId="27" xfId="0" applyNumberFormat="1" applyFont="1" applyFill="1" applyBorder="1" applyAlignment="1">
      <alignment horizontal="center" vertical="center"/>
    </xf>
    <xf numFmtId="4" fontId="75" fillId="36" borderId="51" xfId="0" applyNumberFormat="1" applyFont="1" applyFill="1" applyBorder="1" applyAlignment="1">
      <alignment horizontal="center" vertical="center"/>
    </xf>
    <xf numFmtId="4" fontId="75" fillId="36" borderId="16" xfId="0" applyNumberFormat="1" applyFont="1" applyFill="1" applyBorder="1" applyAlignment="1">
      <alignment horizontal="center" vertical="center"/>
    </xf>
    <xf numFmtId="4" fontId="75" fillId="36" borderId="0" xfId="0" applyNumberFormat="1" applyFont="1" applyFill="1" applyAlignment="1">
      <alignment horizontal="center"/>
    </xf>
    <xf numFmtId="0" fontId="76" fillId="36" borderId="20" xfId="0" applyFont="1" applyFill="1" applyBorder="1" applyAlignment="1">
      <alignment vertical="center" wrapText="1"/>
    </xf>
    <xf numFmtId="0" fontId="75" fillId="36" borderId="16" xfId="0" applyFont="1" applyFill="1" applyBorder="1" applyAlignment="1">
      <alignment vertical="center" wrapText="1"/>
    </xf>
    <xf numFmtId="0" fontId="75" fillId="36" borderId="0" xfId="0" applyFont="1" applyFill="1" applyAlignment="1">
      <alignment vertical="center" wrapText="1"/>
    </xf>
    <xf numFmtId="0" fontId="76" fillId="36" borderId="76" xfId="0" applyFont="1" applyFill="1" applyBorder="1" applyAlignment="1">
      <alignment vertical="center" wrapText="1"/>
    </xf>
    <xf numFmtId="2" fontId="76" fillId="36" borderId="76" xfId="0" applyNumberFormat="1" applyFont="1" applyFill="1" applyBorder="1" applyAlignment="1">
      <alignment horizontal="center" vertical="center"/>
    </xf>
    <xf numFmtId="9" fontId="76" fillId="36" borderId="76" xfId="0" applyNumberFormat="1" applyFont="1" applyFill="1" applyBorder="1" applyAlignment="1">
      <alignment horizontal="center" vertical="center"/>
    </xf>
    <xf numFmtId="0" fontId="76" fillId="36" borderId="0" xfId="0" applyFont="1" applyFill="1" applyAlignment="1">
      <alignment vertical="center"/>
    </xf>
    <xf numFmtId="0" fontId="76" fillId="36" borderId="79" xfId="0" applyFont="1" applyFill="1" applyBorder="1" applyAlignment="1">
      <alignment vertical="center" wrapText="1"/>
    </xf>
    <xf numFmtId="0" fontId="76" fillId="0" borderId="0" xfId="0" applyFont="1" applyAlignment="1">
      <alignment horizontal="center" vertical="center"/>
    </xf>
    <xf numFmtId="0" fontId="87" fillId="36" borderId="0" xfId="0" applyFont="1" applyFill="1" applyAlignment="1">
      <alignment horizontal="center" vertical="center" wrapText="1"/>
    </xf>
    <xf numFmtId="0" fontId="88" fillId="48" borderId="27" xfId="0" applyFont="1" applyFill="1" applyBorder="1" applyAlignment="1">
      <alignment horizontal="center" vertical="center" wrapText="1"/>
    </xf>
    <xf numFmtId="1" fontId="88" fillId="48" borderId="27" xfId="0" applyNumberFormat="1" applyFont="1" applyFill="1" applyBorder="1" applyAlignment="1">
      <alignment horizontal="center" vertical="center" wrapText="1"/>
    </xf>
    <xf numFmtId="0" fontId="90" fillId="36" borderId="0" xfId="0" applyFont="1" applyFill="1" applyAlignment="1">
      <alignment horizontal="center" vertical="center"/>
    </xf>
    <xf numFmtId="0" fontId="90" fillId="36" borderId="0" xfId="0" applyFont="1" applyFill="1"/>
    <xf numFmtId="0" fontId="88" fillId="36" borderId="37" xfId="0" applyFont="1" applyFill="1" applyBorder="1" applyAlignment="1">
      <alignment horizontal="center" vertical="center" wrapText="1"/>
    </xf>
    <xf numFmtId="0" fontId="91" fillId="36" borderId="38" xfId="0" applyFont="1" applyFill="1" applyBorder="1" applyAlignment="1">
      <alignment horizontal="center" vertical="center" wrapText="1"/>
    </xf>
    <xf numFmtId="0" fontId="91" fillId="36" borderId="39" xfId="0" applyFont="1" applyFill="1" applyBorder="1" applyAlignment="1">
      <alignment horizontal="center" vertical="center" wrapText="1"/>
    </xf>
    <xf numFmtId="0" fontId="90" fillId="45" borderId="0" xfId="0" applyFont="1" applyFill="1" applyAlignment="1">
      <alignment vertical="center" wrapText="1"/>
    </xf>
    <xf numFmtId="0" fontId="92" fillId="36" borderId="0" xfId="0" applyFont="1" applyFill="1" applyAlignment="1">
      <alignment vertical="center" wrapText="1"/>
    </xf>
    <xf numFmtId="0" fontId="92" fillId="50" borderId="27" xfId="0" applyFont="1" applyFill="1" applyBorder="1" applyAlignment="1">
      <alignment horizontal="center" vertical="center" wrapText="1"/>
    </xf>
    <xf numFmtId="0" fontId="92" fillId="36" borderId="0" xfId="0" applyFont="1" applyFill="1" applyAlignment="1">
      <alignment horizontal="center" vertical="center"/>
    </xf>
    <xf numFmtId="0" fontId="92" fillId="36" borderId="0" xfId="0" applyFont="1" applyFill="1"/>
    <xf numFmtId="0" fontId="93" fillId="36" borderId="0" xfId="0" applyFont="1" applyFill="1" applyAlignment="1">
      <alignment horizontal="center" vertical="center" wrapText="1"/>
    </xf>
    <xf numFmtId="0" fontId="92" fillId="50" borderId="37" xfId="0" applyFont="1" applyFill="1" applyBorder="1" applyAlignment="1">
      <alignment horizontal="center" vertical="center" wrapText="1"/>
    </xf>
    <xf numFmtId="0" fontId="94" fillId="50" borderId="38" xfId="0" applyFont="1" applyFill="1" applyBorder="1" applyAlignment="1">
      <alignment horizontal="center" vertical="center" wrapText="1"/>
    </xf>
    <xf numFmtId="0" fontId="94" fillId="50" borderId="39" xfId="0" applyFont="1" applyFill="1" applyBorder="1" applyAlignment="1">
      <alignment horizontal="center" vertical="center" wrapText="1"/>
    </xf>
    <xf numFmtId="4" fontId="94" fillId="36" borderId="0" xfId="0" applyNumberFormat="1" applyFont="1" applyFill="1" applyAlignment="1">
      <alignment horizontal="center"/>
    </xf>
    <xf numFmtId="0" fontId="92" fillId="50" borderId="152" xfId="0" applyFont="1" applyFill="1" applyBorder="1" applyAlignment="1">
      <alignment horizontal="center" vertical="center" wrapText="1"/>
    </xf>
    <xf numFmtId="0" fontId="92" fillId="50" borderId="153" xfId="0" applyFont="1" applyFill="1" applyBorder="1" applyAlignment="1">
      <alignment horizontal="center" vertical="center" wrapText="1"/>
    </xf>
    <xf numFmtId="0" fontId="92" fillId="50" borderId="154" xfId="0" applyFont="1" applyFill="1" applyBorder="1" applyAlignment="1">
      <alignment horizontal="center" vertical="center" wrapText="1"/>
    </xf>
    <xf numFmtId="0" fontId="94" fillId="0" borderId="0" xfId="0" applyFont="1"/>
    <xf numFmtId="0" fontId="92" fillId="50" borderId="28" xfId="0" applyFont="1" applyFill="1" applyBorder="1" applyAlignment="1">
      <alignment horizontal="center" vertical="center" wrapText="1"/>
    </xf>
    <xf numFmtId="0" fontId="92" fillId="50" borderId="29" xfId="0" applyFont="1" applyFill="1" applyBorder="1" applyAlignment="1">
      <alignment horizontal="center" vertical="center" wrapText="1"/>
    </xf>
    <xf numFmtId="0" fontId="92" fillId="50" borderId="143" xfId="0" applyFont="1" applyFill="1" applyBorder="1" applyAlignment="1">
      <alignment horizontal="center" vertical="center" wrapText="1"/>
    </xf>
    <xf numFmtId="0" fontId="92" fillId="50" borderId="30" xfId="0" applyFont="1" applyFill="1" applyBorder="1" applyAlignment="1">
      <alignment horizontal="center" vertical="center" wrapText="1"/>
    </xf>
    <xf numFmtId="0" fontId="92" fillId="50" borderId="76" xfId="0" applyFont="1" applyFill="1" applyBorder="1" applyAlignment="1">
      <alignment horizontal="left" vertical="center"/>
    </xf>
    <xf numFmtId="2" fontId="92" fillId="50" borderId="16" xfId="0" applyNumberFormat="1" applyFont="1" applyFill="1" applyBorder="1" applyAlignment="1">
      <alignment horizontal="center" vertical="center"/>
    </xf>
    <xf numFmtId="0" fontId="96" fillId="36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96" fillId="0" borderId="77" xfId="0" applyFont="1" applyBorder="1" applyAlignment="1">
      <alignment vertical="center"/>
    </xf>
    <xf numFmtId="0" fontId="96" fillId="0" borderId="78" xfId="0" applyFont="1" applyBorder="1" applyAlignment="1">
      <alignment vertical="center"/>
    </xf>
    <xf numFmtId="0" fontId="92" fillId="0" borderId="0" xfId="0" applyFont="1" applyAlignment="1">
      <alignment horizontal="center" vertical="center"/>
    </xf>
    <xf numFmtId="0" fontId="96" fillId="37" borderId="0" xfId="0" applyFont="1" applyFill="1" applyAlignment="1">
      <alignment vertical="center"/>
    </xf>
    <xf numFmtId="0" fontId="97" fillId="50" borderId="76" xfId="0" applyFont="1" applyFill="1" applyBorder="1" applyAlignment="1">
      <alignment horizontal="center" vertical="center"/>
    </xf>
    <xf numFmtId="0" fontId="76" fillId="0" borderId="0" xfId="0" applyFont="1"/>
    <xf numFmtId="2" fontId="76" fillId="0" borderId="0" xfId="0" applyNumberFormat="1" applyFont="1"/>
    <xf numFmtId="2" fontId="76" fillId="41" borderId="62" xfId="0" applyNumberFormat="1" applyFont="1" applyFill="1" applyBorder="1" applyAlignment="1">
      <alignment horizontal="left" vertical="center" wrapText="1"/>
    </xf>
    <xf numFmtId="2" fontId="76" fillId="41" borderId="44" xfId="0" applyNumberFormat="1" applyFont="1" applyFill="1" applyBorder="1" applyAlignment="1">
      <alignment horizontal="center" vertical="center"/>
    </xf>
    <xf numFmtId="3" fontId="76" fillId="41" borderId="63" xfId="0" applyNumberFormat="1" applyFont="1" applyFill="1" applyBorder="1" applyAlignment="1">
      <alignment horizontal="center" vertical="center"/>
    </xf>
    <xf numFmtId="9" fontId="76" fillId="41" borderId="44" xfId="0" applyNumberFormat="1" applyFont="1" applyFill="1" applyBorder="1" applyAlignment="1">
      <alignment horizontal="center" vertical="center"/>
    </xf>
    <xf numFmtId="2" fontId="75" fillId="41" borderId="64" xfId="0" applyNumberFormat="1" applyFont="1" applyFill="1" applyBorder="1" applyAlignment="1">
      <alignment horizontal="center" vertical="center"/>
    </xf>
    <xf numFmtId="2" fontId="75" fillId="41" borderId="62" xfId="0" applyNumberFormat="1" applyFont="1" applyFill="1" applyBorder="1" applyAlignment="1">
      <alignment horizontal="center" vertical="center"/>
    </xf>
    <xf numFmtId="0" fontId="76" fillId="41" borderId="63" xfId="0" applyFont="1" applyFill="1" applyBorder="1" applyAlignment="1">
      <alignment horizontal="center" vertical="center"/>
    </xf>
    <xf numFmtId="2" fontId="76" fillId="41" borderId="145" xfId="0" applyNumberFormat="1" applyFont="1" applyFill="1" applyBorder="1" applyAlignment="1">
      <alignment horizontal="center" vertical="center"/>
    </xf>
    <xf numFmtId="0" fontId="76" fillId="41" borderId="146" xfId="0" applyFont="1" applyFill="1" applyBorder="1" applyAlignment="1">
      <alignment horizontal="center" vertical="center"/>
    </xf>
    <xf numFmtId="2" fontId="75" fillId="41" borderId="147" xfId="0" applyNumberFormat="1" applyFont="1" applyFill="1" applyBorder="1" applyAlignment="1">
      <alignment horizontal="center" vertical="center"/>
    </xf>
    <xf numFmtId="2" fontId="76" fillId="0" borderId="104" xfId="0" applyNumberFormat="1" applyFont="1" applyBorder="1" applyAlignment="1">
      <alignment horizontal="center"/>
    </xf>
    <xf numFmtId="2" fontId="76" fillId="0" borderId="105" xfId="0" applyNumberFormat="1" applyFont="1" applyBorder="1" applyAlignment="1">
      <alignment horizontal="center"/>
    </xf>
    <xf numFmtId="2" fontId="76" fillId="0" borderId="119" xfId="0" applyNumberFormat="1" applyFont="1" applyBorder="1" applyAlignment="1">
      <alignment horizontal="center"/>
    </xf>
    <xf numFmtId="2" fontId="76" fillId="0" borderId="120" xfId="0" applyNumberFormat="1" applyFont="1" applyBorder="1" applyAlignment="1">
      <alignment horizontal="center"/>
    </xf>
    <xf numFmtId="2" fontId="76" fillId="0" borderId="15" xfId="0" applyNumberFormat="1" applyFont="1" applyBorder="1" applyAlignment="1">
      <alignment horizontal="center"/>
    </xf>
    <xf numFmtId="2" fontId="76" fillId="0" borderId="129" xfId="0" applyNumberFormat="1" applyFont="1" applyBorder="1" applyAlignment="1">
      <alignment horizontal="center"/>
    </xf>
    <xf numFmtId="2" fontId="76" fillId="0" borderId="122" xfId="0" applyNumberFormat="1" applyFont="1" applyBorder="1" applyAlignment="1">
      <alignment horizontal="center"/>
    </xf>
    <xf numFmtId="2" fontId="76" fillId="0" borderId="128" xfId="0" applyNumberFormat="1" applyFont="1" applyBorder="1" applyAlignment="1">
      <alignment horizontal="center"/>
    </xf>
    <xf numFmtId="2" fontId="76" fillId="0" borderId="131" xfId="0" applyNumberFormat="1" applyFont="1" applyBorder="1" applyAlignment="1">
      <alignment horizontal="center"/>
    </xf>
    <xf numFmtId="2" fontId="76" fillId="0" borderId="125" xfId="0" applyNumberFormat="1" applyFont="1" applyBorder="1" applyAlignment="1">
      <alignment horizontal="center"/>
    </xf>
    <xf numFmtId="2" fontId="76" fillId="0" borderId="121" xfId="0" applyNumberFormat="1" applyFont="1" applyBorder="1" applyAlignment="1">
      <alignment horizontal="center"/>
    </xf>
    <xf numFmtId="0" fontId="63" fillId="36" borderId="0" xfId="0" applyFont="1" applyFill="1" applyAlignment="1">
      <alignment vertical="center"/>
    </xf>
    <xf numFmtId="2" fontId="76" fillId="41" borderId="76" xfId="0" applyNumberFormat="1" applyFont="1" applyFill="1" applyBorder="1" applyAlignment="1">
      <alignment horizontal="center" vertical="center"/>
    </xf>
    <xf numFmtId="0" fontId="63" fillId="37" borderId="0" xfId="0" applyFont="1" applyFill="1" applyAlignment="1">
      <alignment vertical="center"/>
    </xf>
    <xf numFmtId="0" fontId="92" fillId="50" borderId="106" xfId="0" applyFont="1" applyFill="1" applyBorder="1" applyAlignment="1">
      <alignment horizontal="center" vertical="center" wrapText="1"/>
    </xf>
    <xf numFmtId="0" fontId="92" fillId="50" borderId="101" xfId="0" applyFont="1" applyFill="1" applyBorder="1" applyAlignment="1">
      <alignment horizontal="center" vertical="center" wrapText="1"/>
    </xf>
    <xf numFmtId="0" fontId="92" fillId="50" borderId="102" xfId="0" applyFont="1" applyFill="1" applyBorder="1" applyAlignment="1">
      <alignment horizontal="center" vertical="center" wrapText="1"/>
    </xf>
    <xf numFmtId="0" fontId="92" fillId="50" borderId="117" xfId="0" applyFont="1" applyFill="1" applyBorder="1" applyAlignment="1">
      <alignment horizontal="center" vertical="center" wrapText="1"/>
    </xf>
    <xf numFmtId="0" fontId="92" fillId="50" borderId="111" xfId="0" applyFont="1" applyFill="1" applyBorder="1" applyAlignment="1">
      <alignment horizontal="center" vertical="center" wrapText="1"/>
    </xf>
    <xf numFmtId="0" fontId="92" fillId="50" borderId="112" xfId="0" applyFont="1" applyFill="1" applyBorder="1" applyAlignment="1">
      <alignment horizontal="center" vertical="center" wrapText="1"/>
    </xf>
    <xf numFmtId="0" fontId="92" fillId="50" borderId="99" xfId="0" applyFont="1" applyFill="1" applyBorder="1" applyAlignment="1">
      <alignment horizontal="center" vertical="center" wrapText="1"/>
    </xf>
    <xf numFmtId="0" fontId="92" fillId="50" borderId="109" xfId="0" applyFont="1" applyFill="1" applyBorder="1" applyAlignment="1">
      <alignment horizontal="center" vertical="center" wrapText="1"/>
    </xf>
    <xf numFmtId="0" fontId="92" fillId="50" borderId="110" xfId="0" applyFont="1" applyFill="1" applyBorder="1" applyAlignment="1">
      <alignment horizontal="center" vertical="center" wrapText="1"/>
    </xf>
    <xf numFmtId="0" fontId="92" fillId="50" borderId="107" xfId="0" applyFont="1" applyFill="1" applyBorder="1" applyAlignment="1">
      <alignment horizontal="center" vertical="center" wrapText="1"/>
    </xf>
    <xf numFmtId="0" fontId="92" fillId="50" borderId="0" xfId="0" applyFont="1" applyFill="1" applyAlignment="1">
      <alignment horizontal="center" vertical="center" wrapText="1"/>
    </xf>
    <xf numFmtId="0" fontId="92" fillId="50" borderId="103" xfId="0" applyFont="1" applyFill="1" applyBorder="1" applyAlignment="1">
      <alignment horizontal="center" vertical="center" wrapText="1"/>
    </xf>
    <xf numFmtId="0" fontId="92" fillId="0" borderId="0" xfId="0" applyFont="1"/>
    <xf numFmtId="2" fontId="92" fillId="50" borderId="75" xfId="0" applyNumberFormat="1" applyFont="1" applyFill="1" applyBorder="1" applyAlignment="1">
      <alignment horizontal="center" vertical="center"/>
    </xf>
    <xf numFmtId="2" fontId="92" fillId="50" borderId="20" xfId="0" applyNumberFormat="1" applyFont="1" applyFill="1" applyBorder="1" applyAlignment="1">
      <alignment horizontal="center" vertical="center"/>
    </xf>
    <xf numFmtId="2" fontId="92" fillId="50" borderId="12" xfId="0" applyNumberFormat="1" applyFont="1" applyFill="1" applyBorder="1" applyAlignment="1">
      <alignment horizontal="center" vertical="center"/>
    </xf>
    <xf numFmtId="0" fontId="94" fillId="50" borderId="109" xfId="0" applyFont="1" applyFill="1" applyBorder="1" applyAlignment="1">
      <alignment horizontal="center"/>
    </xf>
    <xf numFmtId="0" fontId="94" fillId="50" borderId="110" xfId="0" applyFont="1" applyFill="1" applyBorder="1" applyAlignment="1">
      <alignment horizontal="center"/>
    </xf>
    <xf numFmtId="0" fontId="92" fillId="50" borderId="27" xfId="0" applyFont="1" applyFill="1" applyBorder="1" applyAlignment="1">
      <alignment horizontal="center" vertical="center"/>
    </xf>
    <xf numFmtId="0" fontId="92" fillId="50" borderId="27" xfId="0" applyFont="1" applyFill="1" applyBorder="1" applyAlignment="1" applyProtection="1">
      <alignment horizontal="center" vertical="center"/>
      <protection locked="0"/>
    </xf>
    <xf numFmtId="0" fontId="90" fillId="50" borderId="27" xfId="0" applyFont="1" applyFill="1" applyBorder="1" applyAlignment="1">
      <alignment horizontal="center" vertical="center" wrapText="1"/>
    </xf>
    <xf numFmtId="0" fontId="90" fillId="50" borderId="27" xfId="0" applyFont="1" applyFill="1" applyBorder="1" applyAlignment="1" applyProtection="1">
      <alignment horizontal="center" vertical="center" wrapText="1"/>
      <protection locked="0"/>
    </xf>
    <xf numFmtId="0" fontId="92" fillId="50" borderId="27" xfId="0" applyFont="1" applyFill="1" applyBorder="1" applyAlignment="1">
      <alignment horizontal="center" vertical="center"/>
    </xf>
    <xf numFmtId="0" fontId="91" fillId="50" borderId="27" xfId="0" applyFont="1" applyFill="1" applyBorder="1" applyAlignment="1">
      <alignment horizontal="center" vertical="center"/>
    </xf>
    <xf numFmtId="1" fontId="90" fillId="50" borderId="27" xfId="0" applyNumberFormat="1" applyFont="1" applyFill="1" applyBorder="1" applyAlignment="1">
      <alignment horizontal="center" vertical="center" wrapText="1"/>
    </xf>
    <xf numFmtId="0" fontId="75" fillId="0" borderId="49" xfId="0" applyFont="1" applyBorder="1" applyAlignment="1">
      <alignment wrapText="1"/>
    </xf>
    <xf numFmtId="0" fontId="75" fillId="0" borderId="134" xfId="0" applyFont="1" applyBorder="1" applyAlignment="1">
      <alignment horizontal="center" vertical="center" wrapText="1"/>
    </xf>
    <xf numFmtId="2" fontId="75" fillId="0" borderId="132" xfId="0" applyNumberFormat="1" applyFont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94" fillId="50" borderId="22" xfId="0" applyFont="1" applyFill="1" applyBorder="1" applyAlignment="1">
      <alignment horizontal="center" vertical="center"/>
    </xf>
    <xf numFmtId="0" fontId="92" fillId="50" borderId="136" xfId="0" applyFont="1" applyFill="1" applyBorder="1" applyAlignment="1">
      <alignment horizontal="center" vertical="center"/>
    </xf>
    <xf numFmtId="0" fontId="94" fillId="50" borderId="132" xfId="0" applyFont="1" applyFill="1" applyBorder="1" applyAlignment="1">
      <alignment horizontal="center" vertical="center"/>
    </xf>
    <xf numFmtId="0" fontId="62" fillId="50" borderId="22" xfId="0" applyFont="1" applyFill="1" applyBorder="1" applyAlignment="1">
      <alignment horizontal="center" vertical="center" wrapText="1"/>
    </xf>
    <xf numFmtId="0" fontId="62" fillId="50" borderId="92" xfId="0" applyFont="1" applyFill="1" applyBorder="1" applyAlignment="1">
      <alignment horizontal="center" vertical="center" wrapText="1"/>
    </xf>
    <xf numFmtId="0" fontId="62" fillId="50" borderId="137" xfId="0" applyFont="1" applyFill="1" applyBorder="1" applyAlignment="1">
      <alignment horizontal="center" vertical="center" wrapText="1"/>
    </xf>
    <xf numFmtId="0" fontId="62" fillId="50" borderId="148" xfId="0" applyFont="1" applyFill="1" applyBorder="1" applyAlignment="1">
      <alignment horizontal="center" vertical="center" wrapText="1"/>
    </xf>
    <xf numFmtId="0" fontId="75" fillId="36" borderId="136" xfId="0" applyFont="1" applyFill="1" applyBorder="1" applyAlignment="1">
      <alignment vertical="center" wrapText="1"/>
    </xf>
    <xf numFmtId="0" fontId="75" fillId="36" borderId="132" xfId="0" applyFont="1" applyFill="1" applyBorder="1" applyAlignment="1">
      <alignment horizontal="center" vertical="center" wrapText="1"/>
    </xf>
    <xf numFmtId="1" fontId="75" fillId="36" borderId="132" xfId="0" applyNumberFormat="1" applyFont="1" applyFill="1" applyBorder="1" applyAlignment="1">
      <alignment horizontal="center" vertical="center" wrapText="1"/>
    </xf>
    <xf numFmtId="49" fontId="75" fillId="36" borderId="132" xfId="0" applyNumberFormat="1" applyFont="1" applyFill="1" applyBorder="1" applyAlignment="1">
      <alignment horizontal="center" vertical="center" wrapText="1"/>
    </xf>
    <xf numFmtId="2" fontId="76" fillId="36" borderId="148" xfId="0" applyNumberFormat="1" applyFont="1" applyFill="1" applyBorder="1" applyAlignment="1">
      <alignment horizontal="center" vertical="center" wrapText="1"/>
    </xf>
    <xf numFmtId="2" fontId="76" fillId="36" borderId="137" xfId="0" applyNumberFormat="1" applyFont="1" applyFill="1" applyBorder="1" applyAlignment="1">
      <alignment horizontal="center" vertical="center" wrapText="1"/>
    </xf>
    <xf numFmtId="0" fontId="76" fillId="44" borderId="136" xfId="0" applyFont="1" applyFill="1" applyBorder="1" applyAlignment="1">
      <alignment vertical="center" wrapText="1"/>
    </xf>
    <xf numFmtId="0" fontId="76" fillId="44" borderId="132" xfId="0" applyFont="1" applyFill="1" applyBorder="1" applyAlignment="1">
      <alignment horizontal="center" vertical="center" wrapText="1"/>
    </xf>
    <xf numFmtId="1" fontId="76" fillId="44" borderId="132" xfId="0" applyNumberFormat="1" applyFont="1" applyFill="1" applyBorder="1" applyAlignment="1">
      <alignment horizontal="center" vertical="center" wrapText="1"/>
    </xf>
    <xf numFmtId="9" fontId="76" fillId="44" borderId="132" xfId="0" applyNumberFormat="1" applyFont="1" applyFill="1" applyBorder="1" applyAlignment="1">
      <alignment horizontal="center" vertical="center" wrapText="1"/>
    </xf>
    <xf numFmtId="2" fontId="76" fillId="44" borderId="148" xfId="0" applyNumberFormat="1" applyFont="1" applyFill="1" applyBorder="1" applyAlignment="1">
      <alignment horizontal="center" vertical="center" wrapText="1"/>
    </xf>
    <xf numFmtId="2" fontId="76" fillId="44" borderId="137" xfId="0" applyNumberFormat="1" applyFont="1" applyFill="1" applyBorder="1" applyAlignment="1">
      <alignment horizontal="center" vertical="center" wrapText="1"/>
    </xf>
    <xf numFmtId="0" fontId="75" fillId="40" borderId="136" xfId="0" applyFont="1" applyFill="1" applyBorder="1" applyAlignment="1">
      <alignment vertical="center" wrapText="1"/>
    </xf>
    <xf numFmtId="0" fontId="75" fillId="40" borderId="132" xfId="0" applyFont="1" applyFill="1" applyBorder="1" applyAlignment="1">
      <alignment horizontal="center" vertical="center" wrapText="1"/>
    </xf>
    <xf numFmtId="1" fontId="75" fillId="40" borderId="132" xfId="0" applyNumberFormat="1" applyFont="1" applyFill="1" applyBorder="1" applyAlignment="1">
      <alignment horizontal="center" vertical="center" wrapText="1"/>
    </xf>
    <xf numFmtId="9" fontId="75" fillId="40" borderId="132" xfId="0" applyNumberFormat="1" applyFont="1" applyFill="1" applyBorder="1" applyAlignment="1">
      <alignment horizontal="center" vertical="center" wrapText="1"/>
    </xf>
    <xf numFmtId="2" fontId="76" fillId="40" borderId="148" xfId="0" applyNumberFormat="1" applyFont="1" applyFill="1" applyBorder="1" applyAlignment="1">
      <alignment horizontal="center" vertical="center" wrapText="1"/>
    </xf>
    <xf numFmtId="2" fontId="76" fillId="40" borderId="137" xfId="0" applyNumberFormat="1" applyFont="1" applyFill="1" applyBorder="1" applyAlignment="1">
      <alignment horizontal="center" vertical="center" wrapText="1"/>
    </xf>
    <xf numFmtId="0" fontId="75" fillId="41" borderId="136" xfId="0" applyFont="1" applyFill="1" applyBorder="1" applyAlignment="1">
      <alignment horizontal="left" vertical="center" wrapText="1"/>
    </xf>
    <xf numFmtId="0" fontId="75" fillId="41" borderId="132" xfId="0" applyFont="1" applyFill="1" applyBorder="1" applyAlignment="1">
      <alignment horizontal="center" vertical="center" wrapText="1"/>
    </xf>
    <xf numFmtId="3" fontId="75" fillId="41" borderId="132" xfId="0" applyNumberFormat="1" applyFont="1" applyFill="1" applyBorder="1" applyAlignment="1">
      <alignment horizontal="center" vertical="center" wrapText="1"/>
    </xf>
    <xf numFmtId="9" fontId="75" fillId="41" borderId="132" xfId="0" applyNumberFormat="1" applyFont="1" applyFill="1" applyBorder="1" applyAlignment="1">
      <alignment horizontal="center" vertical="center" wrapText="1"/>
    </xf>
    <xf numFmtId="4" fontId="76" fillId="41" borderId="148" xfId="0" applyNumberFormat="1" applyFont="1" applyFill="1" applyBorder="1" applyAlignment="1">
      <alignment horizontal="center"/>
    </xf>
    <xf numFmtId="4" fontId="76" fillId="41" borderId="137" xfId="0" applyNumberFormat="1" applyFont="1" applyFill="1" applyBorder="1" applyAlignment="1">
      <alignment horizontal="center"/>
    </xf>
    <xf numFmtId="0" fontId="75" fillId="0" borderId="138" xfId="0" applyFont="1" applyBorder="1" applyAlignment="1">
      <alignment horizontal="left" vertical="center" wrapText="1"/>
    </xf>
    <xf numFmtId="0" fontId="75" fillId="0" borderId="139" xfId="0" applyFont="1" applyBorder="1" applyAlignment="1">
      <alignment horizontal="center" vertical="center" wrapText="1"/>
    </xf>
    <xf numFmtId="4" fontId="76" fillId="41" borderId="151" xfId="0" applyNumberFormat="1" applyFont="1" applyFill="1" applyBorder="1" applyAlignment="1">
      <alignment horizontal="center"/>
    </xf>
    <xf numFmtId="4" fontId="76" fillId="41" borderId="140" xfId="0" applyNumberFormat="1" applyFont="1" applyFill="1" applyBorder="1" applyAlignment="1">
      <alignment horizontal="center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2" xfId="32" xr:uid="{00000000-0005-0000-0000-00001F000000}"/>
    <cellStyle name="Normal_!Аналоговый прайс-лист_с 2009-08-01" xfId="33" xr:uid="{00000000-0005-0000-0000-000020000000}"/>
    <cellStyle name="Normalny_Arkusz1" xfId="34" xr:uid="{00000000-0005-0000-0000-000021000000}"/>
    <cellStyle name="SAPBEXaggData" xfId="35" xr:uid="{00000000-0005-0000-0000-000022000000}"/>
    <cellStyle name="SAPBEXaggDataEmph" xfId="36" xr:uid="{00000000-0005-0000-0000-000023000000}"/>
    <cellStyle name="SAPBEXaggItem" xfId="37" xr:uid="{00000000-0005-0000-0000-000024000000}"/>
    <cellStyle name="SAPBEXaggItemX" xfId="38" xr:uid="{00000000-0005-0000-0000-000025000000}"/>
    <cellStyle name="SAPBEXchaText" xfId="39" xr:uid="{00000000-0005-0000-0000-000026000000}"/>
    <cellStyle name="SAPBEXexcBad7" xfId="40" xr:uid="{00000000-0005-0000-0000-000027000000}"/>
    <cellStyle name="SAPBEXexcBad8" xfId="41" xr:uid="{00000000-0005-0000-0000-000028000000}"/>
    <cellStyle name="SAPBEXexcBad9" xfId="42" xr:uid="{00000000-0005-0000-0000-000029000000}"/>
    <cellStyle name="SAPBEXexcCritical4" xfId="43" xr:uid="{00000000-0005-0000-0000-00002A000000}"/>
    <cellStyle name="SAPBEXexcCritical5" xfId="44" xr:uid="{00000000-0005-0000-0000-00002B000000}"/>
    <cellStyle name="SAPBEXexcCritical6" xfId="45" xr:uid="{00000000-0005-0000-0000-00002C000000}"/>
    <cellStyle name="SAPBEXexcGood1" xfId="46" xr:uid="{00000000-0005-0000-0000-00002D000000}"/>
    <cellStyle name="SAPBEXexcGood2" xfId="47" xr:uid="{00000000-0005-0000-0000-00002E000000}"/>
    <cellStyle name="SAPBEXexcGood3" xfId="48" xr:uid="{00000000-0005-0000-0000-00002F000000}"/>
    <cellStyle name="SAPBEXfilterDrill" xfId="49" xr:uid="{00000000-0005-0000-0000-000030000000}"/>
    <cellStyle name="SAPBEXfilterItem" xfId="50" xr:uid="{00000000-0005-0000-0000-000031000000}"/>
    <cellStyle name="SAPBEXfilterText" xfId="51" xr:uid="{00000000-0005-0000-0000-000032000000}"/>
    <cellStyle name="SAPBEXfilterText 2" xfId="52" xr:uid="{00000000-0005-0000-0000-000033000000}"/>
    <cellStyle name="SAPBEXfilterText 2 2" xfId="53" xr:uid="{00000000-0005-0000-0000-000034000000}"/>
    <cellStyle name="SAPBEXformats" xfId="54" xr:uid="{00000000-0005-0000-0000-000035000000}"/>
    <cellStyle name="SAPBEXheaderItem" xfId="55" xr:uid="{00000000-0005-0000-0000-000036000000}"/>
    <cellStyle name="SAPBEXheaderItem 2" xfId="56" xr:uid="{00000000-0005-0000-0000-000037000000}"/>
    <cellStyle name="SAPBEXheaderItem 2 2" xfId="57" xr:uid="{00000000-0005-0000-0000-000038000000}"/>
    <cellStyle name="SAPBEXheaderText" xfId="58" xr:uid="{00000000-0005-0000-0000-000039000000}"/>
    <cellStyle name="SAPBEXheaderText 2" xfId="59" xr:uid="{00000000-0005-0000-0000-00003A000000}"/>
    <cellStyle name="SAPBEXheaderText 2 2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 2 2" xfId="63" xr:uid="{00000000-0005-0000-0000-00003E000000}"/>
    <cellStyle name="SAPBEXHLevel0X" xfId="64" xr:uid="{00000000-0005-0000-0000-00003F000000}"/>
    <cellStyle name="SAPBEXHLevel0X 2" xfId="65" xr:uid="{00000000-0005-0000-0000-000040000000}"/>
    <cellStyle name="SAPBEXHLevel0X 2 2" xfId="66" xr:uid="{00000000-0005-0000-0000-000041000000}"/>
    <cellStyle name="SAPBEXHLevel1" xfId="67" xr:uid="{00000000-0005-0000-0000-000042000000}"/>
    <cellStyle name="SAPBEXHLevel1 2" xfId="68" xr:uid="{00000000-0005-0000-0000-000043000000}"/>
    <cellStyle name="SAPBEXHLevel1 2 2" xfId="69" xr:uid="{00000000-0005-0000-0000-000044000000}"/>
    <cellStyle name="SAPBEXHLevel1X" xfId="70" xr:uid="{00000000-0005-0000-0000-000045000000}"/>
    <cellStyle name="SAPBEXHLevel1X 2" xfId="71" xr:uid="{00000000-0005-0000-0000-000046000000}"/>
    <cellStyle name="SAPBEXHLevel1X 2 2" xfId="72" xr:uid="{00000000-0005-0000-0000-000047000000}"/>
    <cellStyle name="SAPBEXHLevel2" xfId="73" xr:uid="{00000000-0005-0000-0000-000048000000}"/>
    <cellStyle name="SAPBEXHLevel2 2" xfId="74" xr:uid="{00000000-0005-0000-0000-000049000000}"/>
    <cellStyle name="SAPBEXHLevel2 2 2" xfId="75" xr:uid="{00000000-0005-0000-0000-00004A000000}"/>
    <cellStyle name="SAPBEXHLevel2X" xfId="76" xr:uid="{00000000-0005-0000-0000-00004B000000}"/>
    <cellStyle name="SAPBEXHLevel2X 2" xfId="77" xr:uid="{00000000-0005-0000-0000-00004C000000}"/>
    <cellStyle name="SAPBEXHLevel2X 2 2" xfId="78" xr:uid="{00000000-0005-0000-0000-00004D000000}"/>
    <cellStyle name="SAPBEXHLevel3" xfId="79" xr:uid="{00000000-0005-0000-0000-00004E000000}"/>
    <cellStyle name="SAPBEXHLevel3 2" xfId="80" xr:uid="{00000000-0005-0000-0000-00004F000000}"/>
    <cellStyle name="SAPBEXHLevel3 2 2" xfId="81" xr:uid="{00000000-0005-0000-0000-000050000000}"/>
    <cellStyle name="SAPBEXHLevel3X" xfId="82" xr:uid="{00000000-0005-0000-0000-000051000000}"/>
    <cellStyle name="SAPBEXHLevel3X 2" xfId="83" xr:uid="{00000000-0005-0000-0000-000052000000}"/>
    <cellStyle name="SAPBEXHLevel3X 2 2" xfId="84" xr:uid="{00000000-0005-0000-0000-000053000000}"/>
    <cellStyle name="SAPBEXresData" xfId="85" xr:uid="{00000000-0005-0000-0000-000054000000}"/>
    <cellStyle name="SAPBEXresDataEmph" xfId="86" xr:uid="{00000000-0005-0000-0000-000055000000}"/>
    <cellStyle name="SAPBEXresItem" xfId="87" xr:uid="{00000000-0005-0000-0000-000056000000}"/>
    <cellStyle name="SAPBEXresItemX" xfId="88" xr:uid="{00000000-0005-0000-0000-000057000000}"/>
    <cellStyle name="SAPBEXstdData" xfId="89" xr:uid="{00000000-0005-0000-0000-000058000000}"/>
    <cellStyle name="SAPBEXstdDataEmph" xfId="90" xr:uid="{00000000-0005-0000-0000-000059000000}"/>
    <cellStyle name="SAPBEXstdItem" xfId="91" xr:uid="{00000000-0005-0000-0000-00005A000000}"/>
    <cellStyle name="SAPBEXstdItemX" xfId="92" xr:uid="{00000000-0005-0000-0000-00005B000000}"/>
    <cellStyle name="SAPBEXtitle" xfId="93" xr:uid="{00000000-0005-0000-0000-00005C000000}"/>
    <cellStyle name="SAPBEXtitle 2" xfId="94" xr:uid="{00000000-0005-0000-0000-00005D000000}"/>
    <cellStyle name="SAPBEXtitle 2 2" xfId="95" xr:uid="{00000000-0005-0000-0000-00005E000000}"/>
    <cellStyle name="SAPBEXundefined" xfId="96" xr:uid="{00000000-0005-0000-0000-00005F000000}"/>
    <cellStyle name="Акцент1 2" xfId="97" xr:uid="{00000000-0005-0000-0000-000060000000}"/>
    <cellStyle name="Акцент2 2" xfId="98" xr:uid="{00000000-0005-0000-0000-000061000000}"/>
    <cellStyle name="Акцент3 2" xfId="99" xr:uid="{00000000-0005-0000-0000-000062000000}"/>
    <cellStyle name="Акцент4 2" xfId="100" xr:uid="{00000000-0005-0000-0000-000063000000}"/>
    <cellStyle name="Акцент5 2" xfId="101" xr:uid="{00000000-0005-0000-0000-000064000000}"/>
    <cellStyle name="Акцент6 2" xfId="102" xr:uid="{00000000-0005-0000-0000-000065000000}"/>
    <cellStyle name="Ввод  2" xfId="103" xr:uid="{00000000-0005-0000-0000-000066000000}"/>
    <cellStyle name="Вывод 2" xfId="104" xr:uid="{00000000-0005-0000-0000-000067000000}"/>
    <cellStyle name="Вычисление 2" xfId="105" xr:uid="{00000000-0005-0000-0000-000068000000}"/>
    <cellStyle name="Заголовок 1 2" xfId="106" xr:uid="{00000000-0005-0000-0000-000069000000}"/>
    <cellStyle name="Заголовок 2 2" xfId="107" xr:uid="{00000000-0005-0000-0000-00006A000000}"/>
    <cellStyle name="Заголовок 3 2" xfId="108" xr:uid="{00000000-0005-0000-0000-00006B000000}"/>
    <cellStyle name="Заголовок 4 2" xfId="109" xr:uid="{00000000-0005-0000-0000-00006C000000}"/>
    <cellStyle name="Итог 2" xfId="110" xr:uid="{00000000-0005-0000-0000-00006D000000}"/>
    <cellStyle name="Контрольная ячейка 2" xfId="111" xr:uid="{00000000-0005-0000-0000-00006E000000}"/>
    <cellStyle name="Название 2" xfId="112" xr:uid="{00000000-0005-0000-0000-00006F000000}"/>
    <cellStyle name="Нейтральный 2" xfId="113" xr:uid="{00000000-0005-0000-0000-000070000000}"/>
    <cellStyle name="Обычный" xfId="0" builtinId="0"/>
    <cellStyle name="Обычный 2" xfId="114" xr:uid="{00000000-0005-0000-0000-000072000000}"/>
    <cellStyle name="Обычный 2 2" xfId="115" xr:uid="{00000000-0005-0000-0000-000073000000}"/>
    <cellStyle name="Обычный 3" xfId="116" xr:uid="{00000000-0005-0000-0000-000074000000}"/>
    <cellStyle name="Обычный 3 2" xfId="117" xr:uid="{00000000-0005-0000-0000-000075000000}"/>
    <cellStyle name="Обычный 3 2 2" xfId="118" xr:uid="{00000000-0005-0000-0000-000076000000}"/>
    <cellStyle name="Обычный 3 3" xfId="119" xr:uid="{00000000-0005-0000-0000-000077000000}"/>
    <cellStyle name="Обычный 4" xfId="120" xr:uid="{00000000-0005-0000-0000-000078000000}"/>
    <cellStyle name="Обычный 4 2" xfId="121" xr:uid="{00000000-0005-0000-0000-000079000000}"/>
    <cellStyle name="Обычный 5" xfId="122" xr:uid="{00000000-0005-0000-0000-00007A000000}"/>
    <cellStyle name="Обычный 5 2" xfId="123" xr:uid="{00000000-0005-0000-0000-00007B000000}"/>
    <cellStyle name="Обычный 5 3" xfId="124" xr:uid="{00000000-0005-0000-0000-00007C000000}"/>
    <cellStyle name="Обычный 6" xfId="125" xr:uid="{00000000-0005-0000-0000-00007D000000}"/>
    <cellStyle name="Обычный 7" xfId="126" xr:uid="{00000000-0005-0000-0000-00007E000000}"/>
    <cellStyle name="Обычный 8" xfId="127" xr:uid="{00000000-0005-0000-0000-00007F000000}"/>
    <cellStyle name="Обычный 9" xfId="139" xr:uid="{00000000-0005-0000-0000-000080000000}"/>
    <cellStyle name="Обычный_Лист1" xfId="128" xr:uid="{00000000-0005-0000-0000-000081000000}"/>
    <cellStyle name="Обычный_Лист1_1" xfId="140" xr:uid="{00000000-0005-0000-0000-000082000000}"/>
    <cellStyle name="Плохой 2" xfId="129" xr:uid="{00000000-0005-0000-0000-000083000000}"/>
    <cellStyle name="Пояснение 2" xfId="130" xr:uid="{00000000-0005-0000-0000-000084000000}"/>
    <cellStyle name="Примечание 2" xfId="131" xr:uid="{00000000-0005-0000-0000-000085000000}"/>
    <cellStyle name="Примечание 2 2" xfId="132" xr:uid="{00000000-0005-0000-0000-000086000000}"/>
    <cellStyle name="Процентный 2" xfId="133" xr:uid="{00000000-0005-0000-0000-000087000000}"/>
    <cellStyle name="Процентный 2 2" xfId="134" xr:uid="{00000000-0005-0000-0000-000088000000}"/>
    <cellStyle name="Связанная ячейка 2" xfId="135" xr:uid="{00000000-0005-0000-0000-000089000000}"/>
    <cellStyle name="Текст предупреждения 2" xfId="136" xr:uid="{00000000-0005-0000-0000-00008A000000}"/>
    <cellStyle name="Финансовый 2" xfId="137" xr:uid="{00000000-0005-0000-0000-00008B000000}"/>
    <cellStyle name="Хороший 2" xfId="138" xr:uid="{00000000-0005-0000-0000-00008C000000}"/>
  </cellStyles>
  <dxfs count="0"/>
  <tableStyles count="0" defaultTableStyle="TableStyleMedium2" defaultPivotStyle="PivotStyleLight16"/>
  <colors>
    <mruColors>
      <color rgb="FFFFFFCC"/>
      <color rgb="FFBEEAF8"/>
      <color rgb="FFFFCCFF"/>
      <color rgb="FF00CCFF"/>
      <color rgb="FF25FB8B"/>
      <color rgb="FFFCE4F7"/>
      <color rgb="FFEFBBF0"/>
      <color rgb="FFDDFBFA"/>
      <color rgb="FF66CCFF"/>
      <color rgb="FFB3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1</xdr:col>
      <xdr:colOff>1171575</xdr:colOff>
      <xdr:row>2</xdr:row>
      <xdr:rowOff>1905</xdr:rowOff>
    </xdr:to>
    <xdr:pic>
      <xdr:nvPicPr>
        <xdr:cNvPr id="4166" name="Рисунок 14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0"/>
          <a:ext cx="1674549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26563</xdr:rowOff>
    </xdr:from>
    <xdr:to>
      <xdr:col>1</xdr:col>
      <xdr:colOff>1704399</xdr:colOff>
      <xdr:row>5</xdr:row>
      <xdr:rowOff>694461</xdr:rowOff>
    </xdr:to>
    <xdr:pic>
      <xdr:nvPicPr>
        <xdr:cNvPr id="4167" name="Рисунок 1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74313"/>
          <a:ext cx="1466274" cy="1191773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0</xdr:row>
      <xdr:rowOff>10584</xdr:rowOff>
    </xdr:from>
    <xdr:to>
      <xdr:col>1</xdr:col>
      <xdr:colOff>1598083</xdr:colOff>
      <xdr:row>1</xdr:row>
      <xdr:rowOff>651278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0</xdr:rowOff>
    </xdr:from>
    <xdr:to>
      <xdr:col>1</xdr:col>
      <xdr:colOff>2677582</xdr:colOff>
      <xdr:row>1</xdr:row>
      <xdr:rowOff>661861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083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1279071</xdr:colOff>
      <xdr:row>0</xdr:row>
      <xdr:rowOff>136071</xdr:rowOff>
    </xdr:from>
    <xdr:to>
      <xdr:col>1</xdr:col>
      <xdr:colOff>2677582</xdr:colOff>
      <xdr:row>3</xdr:row>
      <xdr:rowOff>15809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357" y="136071"/>
          <a:ext cx="1398511" cy="130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0</xdr:row>
      <xdr:rowOff>63500</xdr:rowOff>
    </xdr:from>
    <xdr:to>
      <xdr:col>1</xdr:col>
      <xdr:colOff>2412999</xdr:colOff>
      <xdr:row>1</xdr:row>
      <xdr:rowOff>302027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6350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215904</xdr:colOff>
      <xdr:row>10</xdr:row>
      <xdr:rowOff>40821</xdr:rowOff>
    </xdr:from>
    <xdr:to>
      <xdr:col>11</xdr:col>
      <xdr:colOff>517073</xdr:colOff>
      <xdr:row>10</xdr:row>
      <xdr:rowOff>802822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4B8C2D0-E5E8-4EB6-99A9-5EBF6F61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8761" y="6313714"/>
          <a:ext cx="1525812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120656</xdr:colOff>
      <xdr:row>8</xdr:row>
      <xdr:rowOff>68037</xdr:rowOff>
    </xdr:from>
    <xdr:to>
      <xdr:col>11</xdr:col>
      <xdr:colOff>421822</xdr:colOff>
      <xdr:row>9</xdr:row>
      <xdr:rowOff>54430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A5ADDD1-2AEF-45ED-8F38-D0BA14E8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3513" y="4789716"/>
          <a:ext cx="15258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161446</xdr:colOff>
      <xdr:row>12</xdr:row>
      <xdr:rowOff>680357</xdr:rowOff>
    </xdr:from>
    <xdr:to>
      <xdr:col>11</xdr:col>
      <xdr:colOff>489859</xdr:colOff>
      <xdr:row>13</xdr:row>
      <xdr:rowOff>680356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0E60DCD-B195-4666-89B4-7E385067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4303" y="8531678"/>
          <a:ext cx="1553056" cy="77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1449917</xdr:colOff>
      <xdr:row>0</xdr:row>
      <xdr:rowOff>0</xdr:rowOff>
    </xdr:from>
    <xdr:to>
      <xdr:col>1</xdr:col>
      <xdr:colOff>2497666</xdr:colOff>
      <xdr:row>3</xdr:row>
      <xdr:rowOff>5694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0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0</xdr:row>
      <xdr:rowOff>0</xdr:rowOff>
    </xdr:from>
    <xdr:to>
      <xdr:col>1</xdr:col>
      <xdr:colOff>2275416</xdr:colOff>
      <xdr:row>2</xdr:row>
      <xdr:rowOff>100944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667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U117"/>
  <sheetViews>
    <sheetView showGridLines="0" tabSelected="1" topLeftCell="B1" zoomScale="60" zoomScaleNormal="60" workbookViewId="0">
      <selection activeCell="B14" sqref="B14:K14"/>
    </sheetView>
  </sheetViews>
  <sheetFormatPr defaultColWidth="0" defaultRowHeight="19.5" x14ac:dyDescent="0.25"/>
  <cols>
    <col min="1" max="1" width="2.85546875" style="64" customWidth="1"/>
    <col min="2" max="2" width="91.42578125" style="62" customWidth="1"/>
    <col min="3" max="3" width="28.7109375" style="63" customWidth="1"/>
    <col min="4" max="4" width="16.42578125" style="63" customWidth="1"/>
    <col min="5" max="5" width="16.5703125" style="64" customWidth="1"/>
    <col min="6" max="6" width="9.140625" style="64" customWidth="1"/>
    <col min="7" max="7" width="21.42578125" style="64" customWidth="1"/>
    <col min="8" max="8" width="22" style="64" customWidth="1"/>
    <col min="9" max="9" width="21.5703125" style="64" customWidth="1"/>
    <col min="10" max="10" width="23.42578125" style="64" customWidth="1"/>
    <col min="11" max="11" width="23.5703125" style="64" customWidth="1"/>
    <col min="12" max="12" width="2.85546875" style="64" customWidth="1"/>
    <col min="13" max="21" width="0" style="63" hidden="1" customWidth="1"/>
    <col min="22" max="16384" width="8.85546875" style="63" hidden="1"/>
  </cols>
  <sheetData>
    <row r="1" spans="1:13" s="34" customFormat="1" ht="39" customHeight="1" x14ac:dyDescent="0.55000000000000004">
      <c r="A1" s="66"/>
      <c r="B1" s="454" t="s">
        <v>145</v>
      </c>
      <c r="C1" s="454"/>
      <c r="D1" s="454"/>
      <c r="E1" s="454"/>
      <c r="F1" s="454"/>
      <c r="G1" s="454"/>
      <c r="H1" s="454"/>
      <c r="I1" s="454"/>
      <c r="J1" s="454"/>
      <c r="K1" s="454"/>
      <c r="L1" s="66"/>
      <c r="M1" s="33"/>
    </row>
    <row r="2" spans="1:13" s="34" customFormat="1" ht="44.25" customHeight="1" x14ac:dyDescent="0.55000000000000004">
      <c r="A2" s="66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66"/>
      <c r="M2" s="33"/>
    </row>
    <row r="3" spans="1:13" s="32" customFormat="1" ht="14.25" customHeight="1" x14ac:dyDescent="0.35">
      <c r="A3" s="65"/>
      <c r="B3" s="455" t="s">
        <v>161</v>
      </c>
      <c r="C3" s="455"/>
      <c r="D3" s="455"/>
      <c r="E3" s="455"/>
      <c r="F3" s="455"/>
      <c r="G3" s="455"/>
      <c r="H3" s="455"/>
      <c r="I3" s="455"/>
      <c r="J3" s="455"/>
      <c r="K3" s="455"/>
      <c r="L3" s="65"/>
      <c r="M3" s="31"/>
    </row>
    <row r="4" spans="1:13" s="32" customFormat="1" ht="14.25" customHeight="1" x14ac:dyDescent="0.35">
      <c r="A4" s="65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65"/>
      <c r="M4" s="31"/>
    </row>
    <row r="5" spans="1:13" s="32" customFormat="1" ht="14.25" customHeight="1" x14ac:dyDescent="0.35">
      <c r="A5" s="6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65"/>
      <c r="M5" s="31"/>
    </row>
    <row r="6" spans="1:13" s="32" customFormat="1" ht="56.45" customHeight="1" x14ac:dyDescent="0.35">
      <c r="A6" s="65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65"/>
      <c r="M6" s="31"/>
    </row>
    <row r="7" spans="1:13" s="554" customFormat="1" ht="42" customHeight="1" x14ac:dyDescent="0.25">
      <c r="A7" s="551"/>
      <c r="B7" s="552" t="s">
        <v>0</v>
      </c>
      <c r="C7" s="552" t="s">
        <v>1</v>
      </c>
      <c r="D7" s="552" t="s">
        <v>26</v>
      </c>
      <c r="E7" s="552" t="s">
        <v>379</v>
      </c>
      <c r="F7" s="553" t="s">
        <v>8</v>
      </c>
      <c r="G7" s="552" t="s">
        <v>146</v>
      </c>
      <c r="H7" s="552" t="s">
        <v>147</v>
      </c>
      <c r="I7" s="552" t="s">
        <v>148</v>
      </c>
      <c r="J7" s="552" t="s">
        <v>149</v>
      </c>
      <c r="K7" s="552" t="s">
        <v>78</v>
      </c>
      <c r="L7" s="551"/>
    </row>
    <row r="8" spans="1:13" s="562" customFormat="1" ht="34.5" customHeight="1" x14ac:dyDescent="0.25">
      <c r="A8" s="560"/>
      <c r="B8" s="561" t="s">
        <v>86</v>
      </c>
      <c r="C8" s="561"/>
      <c r="D8" s="561"/>
      <c r="E8" s="561"/>
      <c r="F8" s="561"/>
      <c r="G8" s="561"/>
      <c r="H8" s="561"/>
      <c r="I8" s="561"/>
      <c r="J8" s="561"/>
      <c r="K8" s="561"/>
      <c r="L8" s="560"/>
    </row>
    <row r="9" spans="1:13" s="93" customFormat="1" ht="24.75" customHeight="1" x14ac:dyDescent="0.3">
      <c r="A9" s="173"/>
      <c r="B9" s="174" t="s">
        <v>67</v>
      </c>
      <c r="C9" s="452" t="s">
        <v>85</v>
      </c>
      <c r="D9" s="175" t="s">
        <v>10</v>
      </c>
      <c r="E9" s="176">
        <v>4000</v>
      </c>
      <c r="F9" s="177">
        <v>0.1</v>
      </c>
      <c r="G9" s="178">
        <v>0.79</v>
      </c>
      <c r="H9" s="178">
        <v>0.78</v>
      </c>
      <c r="I9" s="178">
        <v>0.77</v>
      </c>
      <c r="J9" s="178">
        <v>0.76</v>
      </c>
      <c r="K9" s="178">
        <v>0.75</v>
      </c>
      <c r="L9" s="173"/>
    </row>
    <row r="10" spans="1:13" s="93" customFormat="1" ht="24.75" customHeight="1" x14ac:dyDescent="0.3">
      <c r="A10" s="173"/>
      <c r="B10" s="174" t="s">
        <v>37</v>
      </c>
      <c r="C10" s="453"/>
      <c r="D10" s="175" t="s">
        <v>10</v>
      </c>
      <c r="E10" s="176">
        <v>4000</v>
      </c>
      <c r="F10" s="177">
        <v>0.1</v>
      </c>
      <c r="G10" s="178">
        <v>0.82</v>
      </c>
      <c r="H10" s="178">
        <v>0.81</v>
      </c>
      <c r="I10" s="178">
        <v>0.8</v>
      </c>
      <c r="J10" s="178">
        <v>0.79</v>
      </c>
      <c r="K10" s="178">
        <v>0.78</v>
      </c>
      <c r="L10" s="173"/>
    </row>
    <row r="11" spans="1:13" s="93" customFormat="1" ht="24.75" customHeight="1" x14ac:dyDescent="0.3">
      <c r="A11" s="173"/>
      <c r="B11" s="174" t="s">
        <v>38</v>
      </c>
      <c r="C11" s="453"/>
      <c r="D11" s="175" t="s">
        <v>10</v>
      </c>
      <c r="E11" s="176">
        <v>3600</v>
      </c>
      <c r="F11" s="177">
        <v>0.1</v>
      </c>
      <c r="G11" s="178">
        <v>0.99</v>
      </c>
      <c r="H11" s="178">
        <v>0.98</v>
      </c>
      <c r="I11" s="178">
        <v>0.97</v>
      </c>
      <c r="J11" s="178">
        <v>0.96</v>
      </c>
      <c r="K11" s="178">
        <v>0.95</v>
      </c>
      <c r="L11" s="173"/>
    </row>
    <row r="12" spans="1:13" s="93" customFormat="1" ht="24.75" customHeight="1" x14ac:dyDescent="0.3">
      <c r="A12" s="173"/>
      <c r="B12" s="174" t="s">
        <v>88</v>
      </c>
      <c r="C12" s="453"/>
      <c r="D12" s="175" t="s">
        <v>10</v>
      </c>
      <c r="E12" s="176">
        <v>3600</v>
      </c>
      <c r="F12" s="177">
        <v>0.1</v>
      </c>
      <c r="G12" s="178">
        <v>1.1100000000000001</v>
      </c>
      <c r="H12" s="178">
        <v>1.1000000000000001</v>
      </c>
      <c r="I12" s="178">
        <v>1.0900000000000001</v>
      </c>
      <c r="J12" s="178">
        <v>1.08</v>
      </c>
      <c r="K12" s="178">
        <v>1.07</v>
      </c>
      <c r="L12" s="173"/>
    </row>
    <row r="13" spans="1:13" s="179" customFormat="1" ht="24.75" customHeight="1" thickBot="1" x14ac:dyDescent="0.35">
      <c r="A13" s="173"/>
      <c r="B13" s="174" t="s">
        <v>89</v>
      </c>
      <c r="C13" s="453"/>
      <c r="D13" s="175" t="s">
        <v>10</v>
      </c>
      <c r="E13" s="176">
        <v>3000</v>
      </c>
      <c r="F13" s="177">
        <v>0.1</v>
      </c>
      <c r="G13" s="178">
        <v>1.34</v>
      </c>
      <c r="H13" s="178">
        <v>1.33</v>
      </c>
      <c r="I13" s="178">
        <v>1.32</v>
      </c>
      <c r="J13" s="178">
        <v>1.31</v>
      </c>
      <c r="K13" s="178">
        <v>1.3</v>
      </c>
      <c r="L13" s="173"/>
    </row>
    <row r="14" spans="1:13" s="563" customFormat="1" ht="31.5" customHeight="1" x14ac:dyDescent="0.4">
      <c r="A14" s="560"/>
      <c r="B14" s="561" t="s">
        <v>87</v>
      </c>
      <c r="C14" s="561"/>
      <c r="D14" s="561"/>
      <c r="E14" s="561"/>
      <c r="F14" s="561"/>
      <c r="G14" s="561"/>
      <c r="H14" s="561"/>
      <c r="I14" s="561"/>
      <c r="J14" s="561"/>
      <c r="K14" s="561"/>
      <c r="L14" s="560"/>
    </row>
    <row r="15" spans="1:13" s="93" customFormat="1" ht="25.5" customHeight="1" x14ac:dyDescent="0.3">
      <c r="A15" s="173"/>
      <c r="B15" s="174" t="s">
        <v>68</v>
      </c>
      <c r="C15" s="452" t="s">
        <v>85</v>
      </c>
      <c r="D15" s="175" t="s">
        <v>10</v>
      </c>
      <c r="E15" s="176">
        <v>4000</v>
      </c>
      <c r="F15" s="177">
        <v>0.1</v>
      </c>
      <c r="G15" s="178">
        <v>0.79</v>
      </c>
      <c r="H15" s="178">
        <v>0.78</v>
      </c>
      <c r="I15" s="178">
        <v>0.77</v>
      </c>
      <c r="J15" s="178">
        <v>0.76</v>
      </c>
      <c r="K15" s="178">
        <v>0.75</v>
      </c>
      <c r="L15" s="173"/>
      <c r="M15" s="180"/>
    </row>
    <row r="16" spans="1:13" s="93" customFormat="1" ht="25.5" customHeight="1" x14ac:dyDescent="0.3">
      <c r="A16" s="173"/>
      <c r="B16" s="174" t="s">
        <v>39</v>
      </c>
      <c r="C16" s="453"/>
      <c r="D16" s="175" t="s">
        <v>10</v>
      </c>
      <c r="E16" s="176">
        <v>4000</v>
      </c>
      <c r="F16" s="177">
        <v>0.1</v>
      </c>
      <c r="G16" s="178">
        <v>0.82</v>
      </c>
      <c r="H16" s="178">
        <v>0.81</v>
      </c>
      <c r="I16" s="178">
        <v>0.8</v>
      </c>
      <c r="J16" s="178">
        <v>0.79</v>
      </c>
      <c r="K16" s="178">
        <v>0.78</v>
      </c>
      <c r="L16" s="173"/>
    </row>
    <row r="17" spans="1:12" s="93" customFormat="1" ht="25.5" customHeight="1" x14ac:dyDescent="0.3">
      <c r="A17" s="173"/>
      <c r="B17" s="174" t="s">
        <v>40</v>
      </c>
      <c r="C17" s="453"/>
      <c r="D17" s="175" t="s">
        <v>10</v>
      </c>
      <c r="E17" s="176">
        <v>3600</v>
      </c>
      <c r="F17" s="177">
        <v>0.1</v>
      </c>
      <c r="G17" s="178">
        <v>0.99</v>
      </c>
      <c r="H17" s="178">
        <v>0.98</v>
      </c>
      <c r="I17" s="178">
        <v>0.97</v>
      </c>
      <c r="J17" s="178">
        <v>0.96</v>
      </c>
      <c r="K17" s="178">
        <v>0.95</v>
      </c>
      <c r="L17" s="173"/>
    </row>
    <row r="18" spans="1:12" s="93" customFormat="1" ht="25.5" customHeight="1" x14ac:dyDescent="0.3">
      <c r="A18" s="173"/>
      <c r="B18" s="174" t="s">
        <v>90</v>
      </c>
      <c r="C18" s="453"/>
      <c r="D18" s="175" t="s">
        <v>10</v>
      </c>
      <c r="E18" s="176">
        <v>3600</v>
      </c>
      <c r="F18" s="177">
        <v>0.1</v>
      </c>
      <c r="G18" s="178">
        <v>1.1100000000000001</v>
      </c>
      <c r="H18" s="178">
        <v>1.1000000000000001</v>
      </c>
      <c r="I18" s="178">
        <v>1.0900000000000001</v>
      </c>
      <c r="J18" s="178">
        <v>1.08</v>
      </c>
      <c r="K18" s="178">
        <v>1.07</v>
      </c>
      <c r="L18" s="173"/>
    </row>
    <row r="19" spans="1:12" s="93" customFormat="1" ht="25.5" customHeight="1" x14ac:dyDescent="0.3">
      <c r="A19" s="173"/>
      <c r="B19" s="174" t="s">
        <v>91</v>
      </c>
      <c r="C19" s="453"/>
      <c r="D19" s="175" t="s">
        <v>10</v>
      </c>
      <c r="E19" s="176">
        <v>3000</v>
      </c>
      <c r="F19" s="177">
        <v>0.1</v>
      </c>
      <c r="G19" s="178">
        <v>1.34</v>
      </c>
      <c r="H19" s="178">
        <v>1.33</v>
      </c>
      <c r="I19" s="178">
        <v>1.32</v>
      </c>
      <c r="J19" s="178">
        <v>1.31</v>
      </c>
      <c r="K19" s="178">
        <v>1.3</v>
      </c>
      <c r="L19" s="173"/>
    </row>
    <row r="20" spans="1:12" s="186" customFormat="1" ht="36.75" customHeight="1" x14ac:dyDescent="0.25">
      <c r="A20" s="181"/>
      <c r="B20" s="182" t="s">
        <v>218</v>
      </c>
      <c r="C20" s="183" t="s">
        <v>23</v>
      </c>
      <c r="D20" s="183" t="s">
        <v>10</v>
      </c>
      <c r="E20" s="184">
        <v>1000</v>
      </c>
      <c r="F20" s="263">
        <v>0.1</v>
      </c>
      <c r="G20" s="185">
        <v>2.35</v>
      </c>
      <c r="H20" s="185">
        <v>2.2799999999999998</v>
      </c>
      <c r="I20" s="175"/>
      <c r="J20" s="175"/>
      <c r="K20" s="175"/>
      <c r="L20" s="181"/>
    </row>
    <row r="21" spans="1:12" s="563" customFormat="1" ht="45" customHeight="1" x14ac:dyDescent="0.4">
      <c r="A21" s="564"/>
      <c r="B21" s="565" t="s">
        <v>107</v>
      </c>
      <c r="C21" s="566"/>
      <c r="D21" s="566"/>
      <c r="E21" s="566"/>
      <c r="F21" s="566"/>
      <c r="G21" s="566"/>
      <c r="H21" s="566"/>
      <c r="I21" s="566"/>
      <c r="J21" s="566"/>
      <c r="K21" s="567"/>
      <c r="L21" s="564"/>
    </row>
    <row r="22" spans="1:12" s="555" customFormat="1" ht="45" customHeight="1" x14ac:dyDescent="0.3">
      <c r="A22" s="551"/>
      <c r="B22" s="552" t="s">
        <v>0</v>
      </c>
      <c r="C22" s="552" t="s">
        <v>1</v>
      </c>
      <c r="D22" s="552" t="s">
        <v>26</v>
      </c>
      <c r="E22" s="552" t="s">
        <v>379</v>
      </c>
      <c r="F22" s="553" t="s">
        <v>8</v>
      </c>
      <c r="G22" s="552" t="s">
        <v>150</v>
      </c>
      <c r="H22" s="552" t="s">
        <v>151</v>
      </c>
      <c r="I22" s="552" t="s">
        <v>152</v>
      </c>
      <c r="J22" s="552" t="s">
        <v>153</v>
      </c>
      <c r="K22" s="552" t="s">
        <v>154</v>
      </c>
      <c r="L22" s="551"/>
    </row>
    <row r="23" spans="1:12" s="93" customFormat="1" ht="54" customHeight="1" x14ac:dyDescent="0.3">
      <c r="A23" s="67"/>
      <c r="B23" s="187" t="s">
        <v>210</v>
      </c>
      <c r="C23" s="188" t="s">
        <v>66</v>
      </c>
      <c r="D23" s="188" t="s">
        <v>211</v>
      </c>
      <c r="E23" s="189">
        <v>480</v>
      </c>
      <c r="F23" s="190">
        <v>0.1</v>
      </c>
      <c r="G23" s="191">
        <v>10.45</v>
      </c>
      <c r="H23" s="191">
        <v>10.15</v>
      </c>
      <c r="I23" s="191">
        <v>9.9499999999999993</v>
      </c>
      <c r="J23" s="191">
        <v>9.73</v>
      </c>
      <c r="K23" s="191">
        <v>9.5299999999999994</v>
      </c>
      <c r="L23" s="67"/>
    </row>
    <row r="24" spans="1:12" s="197" customFormat="1" ht="63.95" customHeight="1" x14ac:dyDescent="0.25">
      <c r="A24" s="192"/>
      <c r="B24" s="193" t="s">
        <v>160</v>
      </c>
      <c r="C24" s="175" t="s">
        <v>66</v>
      </c>
      <c r="D24" s="175" t="s">
        <v>5</v>
      </c>
      <c r="E24" s="194">
        <v>3000</v>
      </c>
      <c r="F24" s="195">
        <v>0.1</v>
      </c>
      <c r="G24" s="196">
        <v>1.08</v>
      </c>
      <c r="H24" s="196">
        <v>1.04</v>
      </c>
      <c r="I24" s="196">
        <v>1</v>
      </c>
      <c r="J24" s="196">
        <v>0.96</v>
      </c>
      <c r="K24" s="196">
        <v>0.92</v>
      </c>
      <c r="L24" s="192"/>
    </row>
    <row r="25" spans="1:12" s="559" customFormat="1" ht="44.1" customHeight="1" x14ac:dyDescent="0.25">
      <c r="A25" s="551"/>
      <c r="B25" s="556"/>
      <c r="C25" s="557"/>
      <c r="D25" s="557"/>
      <c r="E25" s="557"/>
      <c r="F25" s="558"/>
      <c r="G25" s="552" t="s">
        <v>155</v>
      </c>
      <c r="H25" s="552" t="s">
        <v>156</v>
      </c>
      <c r="I25" s="552" t="s">
        <v>157</v>
      </c>
      <c r="J25" s="552" t="s">
        <v>159</v>
      </c>
      <c r="K25" s="552" t="s">
        <v>158</v>
      </c>
      <c r="L25" s="551"/>
    </row>
    <row r="26" spans="1:12" s="204" customFormat="1" ht="40.5" x14ac:dyDescent="0.25">
      <c r="A26" s="173"/>
      <c r="B26" s="198" t="s">
        <v>110</v>
      </c>
      <c r="C26" s="199" t="s">
        <v>66</v>
      </c>
      <c r="D26" s="200" t="s">
        <v>5</v>
      </c>
      <c r="E26" s="201">
        <v>1000</v>
      </c>
      <c r="F26" s="202">
        <v>0.1</v>
      </c>
      <c r="G26" s="203">
        <v>1.02</v>
      </c>
      <c r="H26" s="203">
        <v>1.01</v>
      </c>
      <c r="I26" s="203">
        <v>1</v>
      </c>
      <c r="J26" s="203">
        <v>0.99</v>
      </c>
      <c r="K26" s="203">
        <v>0.98</v>
      </c>
      <c r="L26" s="173"/>
    </row>
    <row r="27" spans="1:12" s="208" customFormat="1" ht="40.5" x14ac:dyDescent="0.3">
      <c r="A27" s="192"/>
      <c r="B27" s="198" t="s">
        <v>109</v>
      </c>
      <c r="C27" s="199" t="s">
        <v>66</v>
      </c>
      <c r="D27" s="199" t="s">
        <v>5</v>
      </c>
      <c r="E27" s="205">
        <v>1000</v>
      </c>
      <c r="F27" s="206">
        <v>0.1</v>
      </c>
      <c r="G27" s="207">
        <v>1</v>
      </c>
      <c r="H27" s="207">
        <v>0.99</v>
      </c>
      <c r="I27" s="207">
        <v>0.98</v>
      </c>
      <c r="J27" s="207">
        <v>0.97</v>
      </c>
      <c r="K27" s="207">
        <v>0.96</v>
      </c>
      <c r="L27" s="192"/>
    </row>
    <row r="28" spans="1:12" s="211" customFormat="1" ht="20.25" x14ac:dyDescent="0.3">
      <c r="A28" s="209"/>
      <c r="B28" s="210"/>
      <c r="E28" s="209"/>
      <c r="F28" s="209"/>
      <c r="G28" s="209"/>
      <c r="H28" s="209"/>
      <c r="I28" s="209"/>
      <c r="J28" s="209"/>
      <c r="K28" s="209"/>
      <c r="L28" s="209"/>
    </row>
    <row r="29" spans="1:12" s="211" customFormat="1" ht="20.25" x14ac:dyDescent="0.3">
      <c r="A29" s="209"/>
      <c r="B29" s="210"/>
      <c r="E29" s="209"/>
      <c r="F29" s="209"/>
      <c r="G29" s="209"/>
      <c r="H29" s="209"/>
      <c r="I29" s="209"/>
      <c r="J29" s="209"/>
      <c r="K29" s="209"/>
      <c r="L29" s="209"/>
    </row>
    <row r="30" spans="1:12" s="211" customFormat="1" ht="20.25" x14ac:dyDescent="0.3">
      <c r="A30" s="209"/>
      <c r="B30" s="210"/>
      <c r="E30" s="209"/>
      <c r="F30" s="209"/>
      <c r="G30" s="209"/>
      <c r="H30" s="209"/>
      <c r="I30" s="209"/>
      <c r="J30" s="209"/>
      <c r="K30" s="209"/>
      <c r="L30" s="209"/>
    </row>
    <row r="31" spans="1:12" s="211" customFormat="1" ht="20.25" x14ac:dyDescent="0.3">
      <c r="A31" s="209"/>
      <c r="B31" s="210"/>
      <c r="E31" s="209"/>
      <c r="F31" s="209"/>
      <c r="G31" s="209"/>
      <c r="H31" s="209"/>
      <c r="I31" s="209"/>
      <c r="J31" s="209"/>
      <c r="K31" s="209"/>
      <c r="L31" s="209"/>
    </row>
    <row r="32" spans="1:12" s="211" customFormat="1" ht="20.25" x14ac:dyDescent="0.3">
      <c r="A32" s="209"/>
      <c r="B32" s="210"/>
      <c r="E32" s="209"/>
      <c r="F32" s="209"/>
      <c r="G32" s="209"/>
      <c r="H32" s="209"/>
      <c r="I32" s="209"/>
      <c r="J32" s="209"/>
      <c r="K32" s="209"/>
      <c r="L32" s="209"/>
    </row>
    <row r="33" spans="1:12" s="211" customFormat="1" ht="20.25" x14ac:dyDescent="0.3">
      <c r="A33" s="209"/>
      <c r="B33" s="210"/>
      <c r="E33" s="209"/>
      <c r="F33" s="209"/>
      <c r="G33" s="209"/>
      <c r="H33" s="209"/>
      <c r="I33" s="209"/>
      <c r="J33" s="209"/>
      <c r="K33" s="209"/>
      <c r="L33" s="209"/>
    </row>
    <row r="34" spans="1:12" s="211" customFormat="1" ht="20.25" x14ac:dyDescent="0.3">
      <c r="A34" s="209"/>
      <c r="B34" s="210"/>
      <c r="E34" s="209"/>
      <c r="F34" s="209"/>
      <c r="G34" s="209"/>
      <c r="H34" s="209"/>
      <c r="I34" s="209"/>
      <c r="J34" s="209"/>
      <c r="K34" s="209"/>
      <c r="L34" s="209"/>
    </row>
    <row r="35" spans="1:12" s="211" customFormat="1" ht="20.25" x14ac:dyDescent="0.3">
      <c r="A35" s="209"/>
      <c r="B35" s="210"/>
      <c r="E35" s="209"/>
      <c r="F35" s="209"/>
      <c r="G35" s="209"/>
      <c r="H35" s="209"/>
      <c r="I35" s="209"/>
      <c r="J35" s="209"/>
      <c r="K35" s="209"/>
      <c r="L35" s="209"/>
    </row>
    <row r="36" spans="1:12" s="211" customFormat="1" ht="20.25" x14ac:dyDescent="0.3">
      <c r="A36" s="209"/>
      <c r="B36" s="210"/>
      <c r="E36" s="209"/>
      <c r="F36" s="209"/>
      <c r="G36" s="209"/>
      <c r="H36" s="209"/>
      <c r="I36" s="209"/>
      <c r="J36" s="209"/>
      <c r="K36" s="209"/>
      <c r="L36" s="209"/>
    </row>
    <row r="37" spans="1:12" s="211" customFormat="1" ht="20.25" x14ac:dyDescent="0.3">
      <c r="A37" s="209"/>
      <c r="B37" s="210"/>
      <c r="E37" s="209"/>
      <c r="F37" s="209"/>
      <c r="G37" s="209"/>
      <c r="H37" s="209"/>
      <c r="I37" s="209"/>
      <c r="J37" s="209"/>
      <c r="K37" s="209"/>
      <c r="L37" s="209"/>
    </row>
    <row r="38" spans="1:12" s="211" customFormat="1" ht="20.25" x14ac:dyDescent="0.3">
      <c r="A38" s="209"/>
      <c r="B38" s="210"/>
      <c r="E38" s="209"/>
      <c r="F38" s="209"/>
      <c r="G38" s="209"/>
      <c r="H38" s="209"/>
      <c r="I38" s="209"/>
      <c r="J38" s="209"/>
      <c r="K38" s="209"/>
      <c r="L38" s="209"/>
    </row>
    <row r="39" spans="1:12" s="211" customFormat="1" ht="20.25" x14ac:dyDescent="0.3">
      <c r="A39" s="209"/>
      <c r="B39" s="210"/>
      <c r="E39" s="209"/>
      <c r="F39" s="209"/>
      <c r="G39" s="209"/>
      <c r="H39" s="209"/>
      <c r="I39" s="209"/>
      <c r="J39" s="209"/>
      <c r="K39" s="209"/>
      <c r="L39" s="209"/>
    </row>
    <row r="40" spans="1:12" s="211" customFormat="1" ht="20.25" x14ac:dyDescent="0.3">
      <c r="A40" s="209"/>
      <c r="B40" s="210"/>
      <c r="E40" s="209"/>
      <c r="F40" s="209"/>
      <c r="G40" s="209"/>
      <c r="H40" s="209"/>
      <c r="I40" s="209"/>
      <c r="J40" s="209"/>
      <c r="K40" s="209"/>
      <c r="L40" s="209"/>
    </row>
    <row r="41" spans="1:12" s="211" customFormat="1" ht="20.25" x14ac:dyDescent="0.3">
      <c r="A41" s="209"/>
      <c r="B41" s="210"/>
      <c r="E41" s="209"/>
      <c r="F41" s="209"/>
      <c r="G41" s="209"/>
      <c r="H41" s="209"/>
      <c r="I41" s="209"/>
      <c r="J41" s="209"/>
      <c r="K41" s="209"/>
      <c r="L41" s="209"/>
    </row>
    <row r="42" spans="1:12" s="211" customFormat="1" ht="20.25" x14ac:dyDescent="0.3">
      <c r="A42" s="209"/>
      <c r="B42" s="210"/>
      <c r="E42" s="209"/>
      <c r="F42" s="209"/>
      <c r="G42" s="209"/>
      <c r="H42" s="209"/>
      <c r="I42" s="209"/>
      <c r="J42" s="209"/>
      <c r="K42" s="209"/>
      <c r="L42" s="209"/>
    </row>
    <row r="43" spans="1:12" s="211" customFormat="1" ht="20.25" x14ac:dyDescent="0.3">
      <c r="A43" s="209"/>
      <c r="B43" s="210"/>
      <c r="E43" s="209"/>
      <c r="F43" s="209"/>
      <c r="G43" s="209"/>
      <c r="H43" s="209"/>
      <c r="I43" s="209"/>
      <c r="J43" s="209"/>
      <c r="K43" s="209"/>
      <c r="L43" s="209"/>
    </row>
    <row r="44" spans="1:12" s="211" customFormat="1" ht="20.25" x14ac:dyDescent="0.3">
      <c r="A44" s="209"/>
      <c r="B44" s="210"/>
      <c r="E44" s="209"/>
      <c r="F44" s="209"/>
      <c r="G44" s="209"/>
      <c r="H44" s="209"/>
      <c r="I44" s="209"/>
      <c r="J44" s="209"/>
      <c r="K44" s="209"/>
      <c r="L44" s="209"/>
    </row>
    <row r="45" spans="1:12" s="211" customFormat="1" ht="20.25" x14ac:dyDescent="0.3">
      <c r="A45" s="209"/>
      <c r="B45" s="210"/>
      <c r="E45" s="209"/>
      <c r="F45" s="209"/>
      <c r="G45" s="209"/>
      <c r="H45" s="209"/>
      <c r="I45" s="209"/>
      <c r="J45" s="209"/>
      <c r="K45" s="209"/>
      <c r="L45" s="209"/>
    </row>
    <row r="46" spans="1:12" s="211" customFormat="1" ht="20.25" x14ac:dyDescent="0.3">
      <c r="A46" s="209"/>
      <c r="B46" s="210"/>
      <c r="E46" s="209"/>
      <c r="F46" s="209"/>
      <c r="G46" s="209"/>
      <c r="H46" s="209"/>
      <c r="I46" s="209"/>
      <c r="J46" s="209"/>
      <c r="K46" s="209"/>
      <c r="L46" s="209"/>
    </row>
    <row r="47" spans="1:12" s="211" customFormat="1" ht="20.25" x14ac:dyDescent="0.3">
      <c r="A47" s="209"/>
      <c r="B47" s="210"/>
      <c r="E47" s="209"/>
      <c r="F47" s="209"/>
      <c r="G47" s="209"/>
      <c r="H47" s="209"/>
      <c r="I47" s="209"/>
      <c r="J47" s="209"/>
      <c r="K47" s="209"/>
      <c r="L47" s="209"/>
    </row>
    <row r="48" spans="1:12" s="211" customFormat="1" ht="20.25" x14ac:dyDescent="0.3">
      <c r="A48" s="209"/>
      <c r="B48" s="210"/>
      <c r="E48" s="209"/>
      <c r="F48" s="209"/>
      <c r="G48" s="209"/>
      <c r="H48" s="209"/>
      <c r="I48" s="209"/>
      <c r="J48" s="209"/>
      <c r="K48" s="209"/>
      <c r="L48" s="209"/>
    </row>
    <row r="49" spans="1:12" s="211" customFormat="1" ht="20.25" x14ac:dyDescent="0.3">
      <c r="A49" s="209"/>
      <c r="B49" s="210"/>
      <c r="E49" s="209"/>
      <c r="F49" s="209"/>
      <c r="G49" s="209"/>
      <c r="H49" s="209"/>
      <c r="I49" s="209"/>
      <c r="J49" s="209"/>
      <c r="K49" s="209"/>
      <c r="L49" s="209"/>
    </row>
    <row r="50" spans="1:12" s="211" customFormat="1" ht="20.25" x14ac:dyDescent="0.3">
      <c r="A50" s="209"/>
      <c r="B50" s="210"/>
      <c r="E50" s="209"/>
      <c r="F50" s="209"/>
      <c r="G50" s="209"/>
      <c r="H50" s="209"/>
      <c r="I50" s="209"/>
      <c r="J50" s="209"/>
      <c r="K50" s="209"/>
      <c r="L50" s="209"/>
    </row>
    <row r="51" spans="1:12" s="211" customFormat="1" ht="20.25" x14ac:dyDescent="0.3">
      <c r="A51" s="209"/>
      <c r="B51" s="210"/>
      <c r="E51" s="209"/>
      <c r="F51" s="209"/>
      <c r="G51" s="209"/>
      <c r="H51" s="209"/>
      <c r="I51" s="209"/>
      <c r="J51" s="209"/>
      <c r="K51" s="209"/>
      <c r="L51" s="209"/>
    </row>
    <row r="52" spans="1:12" s="211" customFormat="1" ht="20.25" x14ac:dyDescent="0.3">
      <c r="A52" s="209"/>
      <c r="B52" s="210"/>
      <c r="E52" s="209"/>
      <c r="F52" s="209"/>
      <c r="G52" s="209"/>
      <c r="H52" s="209"/>
      <c r="I52" s="209"/>
      <c r="J52" s="209"/>
      <c r="K52" s="209"/>
      <c r="L52" s="209"/>
    </row>
    <row r="53" spans="1:12" s="211" customFormat="1" ht="20.25" x14ac:dyDescent="0.3">
      <c r="A53" s="209"/>
      <c r="B53" s="210"/>
      <c r="E53" s="209"/>
      <c r="F53" s="209"/>
      <c r="G53" s="209"/>
      <c r="H53" s="209"/>
      <c r="I53" s="209"/>
      <c r="J53" s="209"/>
      <c r="K53" s="209"/>
      <c r="L53" s="209"/>
    </row>
    <row r="54" spans="1:12" s="211" customFormat="1" ht="20.25" x14ac:dyDescent="0.3">
      <c r="A54" s="209"/>
      <c r="B54" s="210"/>
      <c r="E54" s="209"/>
      <c r="F54" s="209"/>
      <c r="G54" s="209"/>
      <c r="H54" s="209"/>
      <c r="I54" s="209"/>
      <c r="J54" s="209"/>
      <c r="K54" s="209"/>
      <c r="L54" s="209"/>
    </row>
    <row r="55" spans="1:12" s="211" customFormat="1" ht="20.25" x14ac:dyDescent="0.3">
      <c r="A55" s="209"/>
      <c r="B55" s="210"/>
      <c r="E55" s="209"/>
      <c r="F55" s="209"/>
      <c r="G55" s="209"/>
      <c r="H55" s="209"/>
      <c r="I55" s="209"/>
      <c r="J55" s="209"/>
      <c r="K55" s="209"/>
      <c r="L55" s="209"/>
    </row>
    <row r="56" spans="1:12" s="211" customFormat="1" ht="20.25" x14ac:dyDescent="0.3">
      <c r="A56" s="209"/>
      <c r="B56" s="210"/>
      <c r="E56" s="209"/>
      <c r="F56" s="209"/>
      <c r="G56" s="209"/>
      <c r="H56" s="209"/>
      <c r="I56" s="209"/>
      <c r="J56" s="209"/>
      <c r="K56" s="209"/>
      <c r="L56" s="209"/>
    </row>
    <row r="57" spans="1:12" s="211" customFormat="1" ht="20.25" x14ac:dyDescent="0.3">
      <c r="A57" s="209"/>
      <c r="B57" s="210"/>
      <c r="E57" s="209"/>
      <c r="F57" s="209"/>
      <c r="G57" s="209"/>
      <c r="H57" s="209"/>
      <c r="I57" s="209"/>
      <c r="J57" s="209"/>
      <c r="K57" s="209"/>
      <c r="L57" s="209"/>
    </row>
    <row r="58" spans="1:12" s="211" customFormat="1" ht="20.25" x14ac:dyDescent="0.3">
      <c r="A58" s="209"/>
      <c r="B58" s="210"/>
      <c r="E58" s="209"/>
      <c r="F58" s="209"/>
      <c r="G58" s="209"/>
      <c r="H58" s="209"/>
      <c r="I58" s="209"/>
      <c r="J58" s="209"/>
      <c r="K58" s="209"/>
      <c r="L58" s="209"/>
    </row>
    <row r="59" spans="1:12" s="211" customFormat="1" ht="20.25" x14ac:dyDescent="0.3">
      <c r="A59" s="209"/>
      <c r="B59" s="210"/>
      <c r="E59" s="209"/>
      <c r="F59" s="209"/>
      <c r="G59" s="209"/>
      <c r="H59" s="209"/>
      <c r="I59" s="209"/>
      <c r="J59" s="209"/>
      <c r="K59" s="209"/>
      <c r="L59" s="209"/>
    </row>
    <row r="60" spans="1:12" s="211" customFormat="1" ht="20.25" x14ac:dyDescent="0.3">
      <c r="A60" s="209"/>
      <c r="B60" s="210"/>
      <c r="E60" s="209"/>
      <c r="F60" s="209"/>
      <c r="G60" s="209"/>
      <c r="H60" s="209"/>
      <c r="I60" s="209"/>
      <c r="J60" s="209"/>
      <c r="K60" s="209"/>
      <c r="L60" s="209"/>
    </row>
    <row r="61" spans="1:12" s="211" customFormat="1" ht="20.25" x14ac:dyDescent="0.3">
      <c r="A61" s="209"/>
      <c r="B61" s="210"/>
      <c r="E61" s="209"/>
      <c r="F61" s="209"/>
      <c r="G61" s="209"/>
      <c r="H61" s="209"/>
      <c r="I61" s="209"/>
      <c r="J61" s="209"/>
      <c r="K61" s="209"/>
      <c r="L61" s="209"/>
    </row>
    <row r="62" spans="1:12" s="211" customFormat="1" ht="20.25" x14ac:dyDescent="0.3">
      <c r="A62" s="209"/>
      <c r="B62" s="210"/>
      <c r="E62" s="209"/>
      <c r="F62" s="209"/>
      <c r="G62" s="209"/>
      <c r="H62" s="209"/>
      <c r="I62" s="209"/>
      <c r="J62" s="209"/>
      <c r="K62" s="209"/>
      <c r="L62" s="209"/>
    </row>
    <row r="63" spans="1:12" s="211" customFormat="1" ht="20.25" x14ac:dyDescent="0.3">
      <c r="A63" s="209"/>
      <c r="B63" s="210"/>
      <c r="E63" s="209"/>
      <c r="F63" s="209"/>
      <c r="G63" s="209"/>
      <c r="H63" s="209"/>
      <c r="I63" s="209"/>
      <c r="J63" s="209"/>
      <c r="K63" s="209"/>
      <c r="L63" s="209"/>
    </row>
    <row r="64" spans="1:12" s="211" customFormat="1" ht="20.25" x14ac:dyDescent="0.3">
      <c r="A64" s="209"/>
      <c r="B64" s="210"/>
      <c r="E64" s="209"/>
      <c r="F64" s="209"/>
      <c r="G64" s="209"/>
      <c r="H64" s="209"/>
      <c r="I64" s="209"/>
      <c r="J64" s="209"/>
      <c r="K64" s="209"/>
      <c r="L64" s="209"/>
    </row>
    <row r="65" spans="1:12" s="211" customFormat="1" ht="20.25" x14ac:dyDescent="0.3">
      <c r="A65" s="209"/>
      <c r="B65" s="210"/>
      <c r="E65" s="209"/>
      <c r="F65" s="209"/>
      <c r="G65" s="209"/>
      <c r="H65" s="209"/>
      <c r="I65" s="209"/>
      <c r="J65" s="209"/>
      <c r="K65" s="209"/>
      <c r="L65" s="209"/>
    </row>
    <row r="66" spans="1:12" s="211" customFormat="1" ht="20.25" x14ac:dyDescent="0.3">
      <c r="A66" s="209"/>
      <c r="B66" s="210"/>
      <c r="E66" s="209"/>
      <c r="F66" s="209"/>
      <c r="G66" s="209"/>
      <c r="H66" s="209"/>
      <c r="I66" s="209"/>
      <c r="J66" s="209"/>
      <c r="K66" s="209"/>
      <c r="L66" s="209"/>
    </row>
    <row r="67" spans="1:12" s="211" customFormat="1" ht="20.25" x14ac:dyDescent="0.3">
      <c r="A67" s="209"/>
      <c r="B67" s="210"/>
      <c r="E67" s="209"/>
      <c r="F67" s="209"/>
      <c r="G67" s="209"/>
      <c r="H67" s="209"/>
      <c r="I67" s="209"/>
      <c r="J67" s="209"/>
      <c r="K67" s="209"/>
      <c r="L67" s="209"/>
    </row>
    <row r="68" spans="1:12" s="211" customFormat="1" ht="20.25" x14ac:dyDescent="0.3">
      <c r="A68" s="209"/>
      <c r="B68" s="210"/>
      <c r="E68" s="209"/>
      <c r="F68" s="209"/>
      <c r="G68" s="209"/>
      <c r="H68" s="209"/>
      <c r="I68" s="209"/>
      <c r="J68" s="209"/>
      <c r="K68" s="209"/>
      <c r="L68" s="209"/>
    </row>
    <row r="69" spans="1:12" s="211" customFormat="1" ht="20.25" x14ac:dyDescent="0.3">
      <c r="A69" s="209"/>
      <c r="B69" s="210"/>
      <c r="E69" s="209"/>
      <c r="F69" s="209"/>
      <c r="G69" s="209"/>
      <c r="H69" s="209"/>
      <c r="I69" s="209"/>
      <c r="J69" s="209"/>
      <c r="K69" s="209"/>
      <c r="L69" s="209"/>
    </row>
    <row r="70" spans="1:12" s="211" customFormat="1" ht="20.25" x14ac:dyDescent="0.3">
      <c r="A70" s="209"/>
      <c r="B70" s="210"/>
      <c r="E70" s="209"/>
      <c r="F70" s="209"/>
      <c r="G70" s="209"/>
      <c r="H70" s="209"/>
      <c r="I70" s="209"/>
      <c r="J70" s="209"/>
      <c r="K70" s="209"/>
      <c r="L70" s="209"/>
    </row>
    <row r="71" spans="1:12" s="211" customFormat="1" ht="20.25" x14ac:dyDescent="0.3">
      <c r="A71" s="209"/>
      <c r="B71" s="210"/>
      <c r="E71" s="209"/>
      <c r="F71" s="209"/>
      <c r="G71" s="209"/>
      <c r="H71" s="209"/>
      <c r="I71" s="209"/>
      <c r="J71" s="209"/>
      <c r="K71" s="209"/>
      <c r="L71" s="209"/>
    </row>
    <row r="72" spans="1:12" s="211" customFormat="1" ht="20.25" x14ac:dyDescent="0.3">
      <c r="A72" s="209"/>
      <c r="B72" s="210"/>
      <c r="E72" s="209"/>
      <c r="F72" s="209"/>
      <c r="G72" s="209"/>
      <c r="H72" s="209"/>
      <c r="I72" s="209"/>
      <c r="J72" s="209"/>
      <c r="K72" s="209"/>
      <c r="L72" s="209"/>
    </row>
    <row r="73" spans="1:12" s="211" customFormat="1" ht="20.25" x14ac:dyDescent="0.3">
      <c r="A73" s="209"/>
      <c r="B73" s="210"/>
      <c r="E73" s="209"/>
      <c r="F73" s="209"/>
      <c r="G73" s="209"/>
      <c r="H73" s="209"/>
      <c r="I73" s="209"/>
      <c r="J73" s="209"/>
      <c r="K73" s="209"/>
      <c r="L73" s="209"/>
    </row>
    <row r="74" spans="1:12" s="211" customFormat="1" ht="20.25" x14ac:dyDescent="0.3">
      <c r="A74" s="209"/>
      <c r="B74" s="210"/>
      <c r="E74" s="209"/>
      <c r="F74" s="209"/>
      <c r="G74" s="209"/>
      <c r="H74" s="209"/>
      <c r="I74" s="209"/>
      <c r="J74" s="209"/>
      <c r="K74" s="209"/>
      <c r="L74" s="209"/>
    </row>
    <row r="75" spans="1:12" s="211" customFormat="1" ht="20.25" x14ac:dyDescent="0.3">
      <c r="A75" s="209"/>
      <c r="B75" s="210"/>
      <c r="E75" s="209"/>
      <c r="F75" s="209"/>
      <c r="G75" s="209"/>
      <c r="H75" s="209"/>
      <c r="I75" s="209"/>
      <c r="J75" s="209"/>
      <c r="K75" s="209"/>
      <c r="L75" s="209"/>
    </row>
    <row r="76" spans="1:12" s="211" customFormat="1" ht="20.25" x14ac:dyDescent="0.3">
      <c r="A76" s="209"/>
      <c r="B76" s="210"/>
      <c r="E76" s="209"/>
      <c r="F76" s="209"/>
      <c r="G76" s="209"/>
      <c r="H76" s="209"/>
      <c r="I76" s="209"/>
      <c r="J76" s="209"/>
      <c r="K76" s="209"/>
      <c r="L76" s="209"/>
    </row>
    <row r="77" spans="1:12" s="211" customFormat="1" ht="20.25" x14ac:dyDescent="0.3">
      <c r="A77" s="209"/>
      <c r="B77" s="210"/>
      <c r="E77" s="209"/>
      <c r="F77" s="209"/>
      <c r="G77" s="209"/>
      <c r="H77" s="209"/>
      <c r="I77" s="209"/>
      <c r="J77" s="209"/>
      <c r="K77" s="209"/>
      <c r="L77" s="209"/>
    </row>
    <row r="78" spans="1:12" s="211" customFormat="1" ht="20.25" x14ac:dyDescent="0.3">
      <c r="A78" s="209"/>
      <c r="B78" s="210"/>
      <c r="E78" s="209"/>
      <c r="F78" s="209"/>
      <c r="G78" s="209"/>
      <c r="H78" s="209"/>
      <c r="I78" s="209"/>
      <c r="J78" s="209"/>
      <c r="K78" s="209"/>
      <c r="L78" s="209"/>
    </row>
    <row r="79" spans="1:12" s="211" customFormat="1" ht="20.25" x14ac:dyDescent="0.3">
      <c r="A79" s="209"/>
      <c r="B79" s="210"/>
      <c r="E79" s="209"/>
      <c r="F79" s="209"/>
      <c r="G79" s="209"/>
      <c r="H79" s="209"/>
      <c r="I79" s="209"/>
      <c r="J79" s="209"/>
      <c r="K79" s="209"/>
      <c r="L79" s="209"/>
    </row>
    <row r="80" spans="1:12" s="211" customFormat="1" ht="20.25" x14ac:dyDescent="0.3">
      <c r="A80" s="209"/>
      <c r="B80" s="210"/>
      <c r="E80" s="209"/>
      <c r="F80" s="209"/>
      <c r="G80" s="209"/>
      <c r="H80" s="209"/>
      <c r="I80" s="209"/>
      <c r="J80" s="209"/>
      <c r="K80" s="209"/>
      <c r="L80" s="209"/>
    </row>
    <row r="81" spans="1:12" s="211" customFormat="1" ht="20.25" x14ac:dyDescent="0.3">
      <c r="A81" s="209"/>
      <c r="B81" s="210"/>
      <c r="E81" s="209"/>
      <c r="F81" s="209"/>
      <c r="G81" s="209"/>
      <c r="H81" s="209"/>
      <c r="I81" s="209"/>
      <c r="J81" s="209"/>
      <c r="K81" s="209"/>
      <c r="L81" s="209"/>
    </row>
    <row r="82" spans="1:12" s="211" customFormat="1" ht="20.25" x14ac:dyDescent="0.3">
      <c r="A82" s="209"/>
      <c r="B82" s="210"/>
      <c r="E82" s="209"/>
      <c r="F82" s="209"/>
      <c r="G82" s="209"/>
      <c r="H82" s="209"/>
      <c r="I82" s="209"/>
      <c r="J82" s="209"/>
      <c r="K82" s="209"/>
      <c r="L82" s="209"/>
    </row>
    <row r="83" spans="1:12" s="211" customFormat="1" ht="20.25" x14ac:dyDescent="0.3">
      <c r="A83" s="209"/>
      <c r="B83" s="210"/>
      <c r="E83" s="209"/>
      <c r="F83" s="209"/>
      <c r="G83" s="209"/>
      <c r="H83" s="209"/>
      <c r="I83" s="209"/>
      <c r="J83" s="209"/>
      <c r="K83" s="209"/>
      <c r="L83" s="209"/>
    </row>
    <row r="84" spans="1:12" s="211" customFormat="1" ht="20.25" x14ac:dyDescent="0.3">
      <c r="A84" s="209"/>
      <c r="B84" s="210"/>
      <c r="E84" s="209"/>
      <c r="F84" s="209"/>
      <c r="G84" s="209"/>
      <c r="H84" s="209"/>
      <c r="I84" s="209"/>
      <c r="J84" s="209"/>
      <c r="K84" s="209"/>
      <c r="L84" s="209"/>
    </row>
    <row r="85" spans="1:12" s="211" customFormat="1" ht="20.25" x14ac:dyDescent="0.3">
      <c r="A85" s="209"/>
      <c r="B85" s="210"/>
      <c r="E85" s="209"/>
      <c r="F85" s="209"/>
      <c r="G85" s="209"/>
      <c r="H85" s="209"/>
      <c r="I85" s="209"/>
      <c r="J85" s="209"/>
      <c r="K85" s="209"/>
      <c r="L85" s="209"/>
    </row>
    <row r="86" spans="1:12" s="211" customFormat="1" ht="20.25" x14ac:dyDescent="0.3">
      <c r="A86" s="209"/>
      <c r="B86" s="210"/>
      <c r="E86" s="209"/>
      <c r="F86" s="209"/>
      <c r="G86" s="209"/>
      <c r="H86" s="209"/>
      <c r="I86" s="209"/>
      <c r="J86" s="209"/>
      <c r="K86" s="209"/>
      <c r="L86" s="209"/>
    </row>
    <row r="87" spans="1:12" s="211" customFormat="1" ht="20.25" x14ac:dyDescent="0.3">
      <c r="A87" s="209"/>
      <c r="B87" s="210"/>
      <c r="E87" s="209"/>
      <c r="F87" s="209"/>
      <c r="G87" s="209"/>
      <c r="H87" s="209"/>
      <c r="I87" s="209"/>
      <c r="J87" s="209"/>
      <c r="K87" s="209"/>
      <c r="L87" s="209"/>
    </row>
    <row r="88" spans="1:12" s="211" customFormat="1" ht="20.25" x14ac:dyDescent="0.3">
      <c r="A88" s="209"/>
      <c r="B88" s="210"/>
      <c r="E88" s="209"/>
      <c r="F88" s="209"/>
      <c r="G88" s="209"/>
      <c r="H88" s="209"/>
      <c r="I88" s="209"/>
      <c r="J88" s="209"/>
      <c r="K88" s="209"/>
      <c r="L88" s="209"/>
    </row>
    <row r="89" spans="1:12" s="211" customFormat="1" ht="20.25" x14ac:dyDescent="0.3">
      <c r="A89" s="209"/>
      <c r="B89" s="210"/>
      <c r="E89" s="209"/>
      <c r="F89" s="209"/>
      <c r="G89" s="209"/>
      <c r="H89" s="209"/>
      <c r="I89" s="209"/>
      <c r="J89" s="209"/>
      <c r="K89" s="209"/>
      <c r="L89" s="209"/>
    </row>
    <row r="90" spans="1:12" s="211" customFormat="1" ht="20.25" x14ac:dyDescent="0.3">
      <c r="A90" s="209"/>
      <c r="B90" s="210"/>
      <c r="E90" s="209"/>
      <c r="F90" s="209"/>
      <c r="G90" s="209"/>
      <c r="H90" s="209"/>
      <c r="I90" s="209"/>
      <c r="J90" s="209"/>
      <c r="K90" s="209"/>
      <c r="L90" s="209"/>
    </row>
    <row r="91" spans="1:12" s="211" customFormat="1" ht="20.25" x14ac:dyDescent="0.3">
      <c r="A91" s="209"/>
      <c r="B91" s="210"/>
      <c r="E91" s="209"/>
      <c r="F91" s="209"/>
      <c r="G91" s="209"/>
      <c r="H91" s="209"/>
      <c r="I91" s="209"/>
      <c r="J91" s="209"/>
      <c r="K91" s="209"/>
      <c r="L91" s="209"/>
    </row>
    <row r="92" spans="1:12" s="211" customFormat="1" ht="20.25" x14ac:dyDescent="0.3">
      <c r="A92" s="209"/>
      <c r="B92" s="210"/>
      <c r="E92" s="209"/>
      <c r="F92" s="209"/>
      <c r="G92" s="209"/>
      <c r="H92" s="209"/>
      <c r="I92" s="209"/>
      <c r="J92" s="209"/>
      <c r="K92" s="209"/>
      <c r="L92" s="209"/>
    </row>
    <row r="93" spans="1:12" s="211" customFormat="1" ht="20.25" x14ac:dyDescent="0.3">
      <c r="A93" s="209"/>
      <c r="B93" s="210"/>
      <c r="E93" s="209"/>
      <c r="F93" s="209"/>
      <c r="G93" s="209"/>
      <c r="H93" s="209"/>
      <c r="I93" s="209"/>
      <c r="J93" s="209"/>
      <c r="K93" s="209"/>
      <c r="L93" s="209"/>
    </row>
    <row r="94" spans="1:12" s="211" customFormat="1" ht="20.25" x14ac:dyDescent="0.3">
      <c r="A94" s="209"/>
      <c r="B94" s="210"/>
      <c r="E94" s="209"/>
      <c r="F94" s="209"/>
      <c r="G94" s="209"/>
      <c r="H94" s="209"/>
      <c r="I94" s="209"/>
      <c r="J94" s="209"/>
      <c r="K94" s="209"/>
      <c r="L94" s="209"/>
    </row>
    <row r="95" spans="1:12" s="211" customFormat="1" ht="20.25" x14ac:dyDescent="0.3">
      <c r="A95" s="209"/>
      <c r="B95" s="210"/>
      <c r="E95" s="209"/>
      <c r="F95" s="209"/>
      <c r="G95" s="209"/>
      <c r="H95" s="209"/>
      <c r="I95" s="209"/>
      <c r="J95" s="209"/>
      <c r="K95" s="209"/>
      <c r="L95" s="209"/>
    </row>
    <row r="96" spans="1:12" s="211" customFormat="1" ht="20.25" x14ac:dyDescent="0.3">
      <c r="A96" s="209"/>
      <c r="B96" s="210"/>
      <c r="E96" s="209"/>
      <c r="F96" s="209"/>
      <c r="G96" s="209"/>
      <c r="H96" s="209"/>
      <c r="I96" s="209"/>
      <c r="J96" s="209"/>
      <c r="K96" s="209"/>
      <c r="L96" s="209"/>
    </row>
    <row r="97" spans="1:12" s="211" customFormat="1" ht="20.25" x14ac:dyDescent="0.3">
      <c r="A97" s="209"/>
      <c r="B97" s="210"/>
      <c r="E97" s="209"/>
      <c r="F97" s="209"/>
      <c r="G97" s="209"/>
      <c r="H97" s="209"/>
      <c r="I97" s="209"/>
      <c r="J97" s="209"/>
      <c r="K97" s="209"/>
      <c r="L97" s="209"/>
    </row>
    <row r="98" spans="1:12" s="211" customFormat="1" ht="20.25" x14ac:dyDescent="0.3">
      <c r="A98" s="209"/>
      <c r="B98" s="210"/>
      <c r="E98" s="209"/>
      <c r="F98" s="209"/>
      <c r="G98" s="209"/>
      <c r="H98" s="209"/>
      <c r="I98" s="209"/>
      <c r="J98" s="209"/>
      <c r="K98" s="209"/>
      <c r="L98" s="209"/>
    </row>
    <row r="99" spans="1:12" s="211" customFormat="1" ht="20.25" x14ac:dyDescent="0.3">
      <c r="A99" s="209"/>
      <c r="B99" s="210"/>
      <c r="E99" s="209"/>
      <c r="F99" s="209"/>
      <c r="G99" s="209"/>
      <c r="H99" s="209"/>
      <c r="I99" s="209"/>
      <c r="J99" s="209"/>
      <c r="K99" s="209"/>
      <c r="L99" s="209"/>
    </row>
    <row r="100" spans="1:12" s="211" customFormat="1" ht="20.25" x14ac:dyDescent="0.3">
      <c r="A100" s="209"/>
      <c r="B100" s="210"/>
      <c r="E100" s="209"/>
      <c r="F100" s="209"/>
      <c r="G100" s="209"/>
      <c r="H100" s="209"/>
      <c r="I100" s="209"/>
      <c r="J100" s="209"/>
      <c r="K100" s="209"/>
      <c r="L100" s="209"/>
    </row>
    <row r="101" spans="1:12" s="211" customFormat="1" ht="20.25" x14ac:dyDescent="0.3">
      <c r="A101" s="209"/>
      <c r="B101" s="210"/>
      <c r="E101" s="209"/>
      <c r="F101" s="209"/>
      <c r="G101" s="209"/>
      <c r="H101" s="209"/>
      <c r="I101" s="209"/>
      <c r="J101" s="209"/>
      <c r="K101" s="209"/>
      <c r="L101" s="209"/>
    </row>
    <row r="102" spans="1:12" s="211" customFormat="1" ht="20.25" x14ac:dyDescent="0.3">
      <c r="A102" s="209"/>
      <c r="B102" s="210"/>
      <c r="E102" s="209"/>
      <c r="F102" s="209"/>
      <c r="G102" s="209"/>
      <c r="H102" s="209"/>
      <c r="I102" s="209"/>
      <c r="J102" s="209"/>
      <c r="K102" s="209"/>
      <c r="L102" s="209"/>
    </row>
    <row r="103" spans="1:12" s="211" customFormat="1" ht="20.25" x14ac:dyDescent="0.3">
      <c r="A103" s="209"/>
      <c r="B103" s="210"/>
      <c r="E103" s="209"/>
      <c r="F103" s="209"/>
      <c r="G103" s="209"/>
      <c r="H103" s="209"/>
      <c r="I103" s="209"/>
      <c r="J103" s="209"/>
      <c r="K103" s="209"/>
      <c r="L103" s="209"/>
    </row>
    <row r="104" spans="1:12" s="211" customFormat="1" ht="20.25" x14ac:dyDescent="0.3">
      <c r="A104" s="209"/>
      <c r="B104" s="210"/>
      <c r="E104" s="209"/>
      <c r="F104" s="209"/>
      <c r="G104" s="209"/>
      <c r="H104" s="209"/>
      <c r="I104" s="209"/>
      <c r="J104" s="209"/>
      <c r="K104" s="209"/>
      <c r="L104" s="209"/>
    </row>
    <row r="105" spans="1:12" s="211" customFormat="1" ht="20.25" x14ac:dyDescent="0.3">
      <c r="A105" s="209"/>
      <c r="B105" s="210"/>
      <c r="E105" s="209"/>
      <c r="F105" s="209"/>
      <c r="G105" s="209"/>
      <c r="H105" s="209"/>
      <c r="I105" s="209"/>
      <c r="J105" s="209"/>
      <c r="K105" s="209"/>
      <c r="L105" s="209"/>
    </row>
    <row r="106" spans="1:12" s="211" customFormat="1" ht="20.25" x14ac:dyDescent="0.3">
      <c r="A106" s="209"/>
      <c r="B106" s="210"/>
      <c r="E106" s="209"/>
      <c r="F106" s="209"/>
      <c r="G106" s="209"/>
      <c r="H106" s="209"/>
      <c r="I106" s="209"/>
      <c r="J106" s="209"/>
      <c r="K106" s="209"/>
      <c r="L106" s="209"/>
    </row>
    <row r="107" spans="1:12" s="211" customFormat="1" ht="20.25" x14ac:dyDescent="0.3">
      <c r="A107" s="209"/>
      <c r="B107" s="210"/>
      <c r="E107" s="209"/>
      <c r="F107" s="209"/>
      <c r="G107" s="209"/>
      <c r="H107" s="209"/>
      <c r="I107" s="209"/>
      <c r="J107" s="209"/>
      <c r="K107" s="209"/>
      <c r="L107" s="209"/>
    </row>
    <row r="108" spans="1:12" s="211" customFormat="1" ht="20.25" x14ac:dyDescent="0.3">
      <c r="A108" s="209"/>
      <c r="B108" s="210"/>
      <c r="E108" s="209"/>
      <c r="F108" s="209"/>
      <c r="G108" s="209"/>
      <c r="H108" s="209"/>
      <c r="I108" s="209"/>
      <c r="J108" s="209"/>
      <c r="K108" s="209"/>
      <c r="L108" s="209"/>
    </row>
    <row r="109" spans="1:12" s="211" customFormat="1" ht="20.25" x14ac:dyDescent="0.3">
      <c r="A109" s="209"/>
      <c r="B109" s="210"/>
      <c r="E109" s="209"/>
      <c r="F109" s="209"/>
      <c r="G109" s="209"/>
      <c r="H109" s="209"/>
      <c r="I109" s="209"/>
      <c r="J109" s="209"/>
      <c r="K109" s="209"/>
      <c r="L109" s="209"/>
    </row>
    <row r="110" spans="1:12" s="211" customFormat="1" ht="20.25" x14ac:dyDescent="0.3">
      <c r="A110" s="209"/>
      <c r="B110" s="210"/>
      <c r="E110" s="209"/>
      <c r="F110" s="209"/>
      <c r="G110" s="209"/>
      <c r="H110" s="209"/>
      <c r="I110" s="209"/>
      <c r="J110" s="209"/>
      <c r="K110" s="209"/>
      <c r="L110" s="209"/>
    </row>
    <row r="111" spans="1:12" s="211" customFormat="1" ht="20.25" x14ac:dyDescent="0.3">
      <c r="A111" s="209"/>
      <c r="B111" s="210"/>
      <c r="E111" s="209"/>
      <c r="F111" s="209"/>
      <c r="G111" s="209"/>
      <c r="H111" s="209"/>
      <c r="I111" s="209"/>
      <c r="J111" s="209"/>
      <c r="K111" s="209"/>
      <c r="L111" s="209"/>
    </row>
    <row r="112" spans="1:12" s="211" customFormat="1" ht="20.25" x14ac:dyDescent="0.3">
      <c r="A112" s="209"/>
      <c r="B112" s="210"/>
      <c r="E112" s="209"/>
      <c r="F112" s="209"/>
      <c r="G112" s="209"/>
      <c r="H112" s="209"/>
      <c r="I112" s="209"/>
      <c r="J112" s="209"/>
      <c r="K112" s="209"/>
      <c r="L112" s="209"/>
    </row>
    <row r="113" spans="1:12" s="211" customFormat="1" ht="20.25" x14ac:dyDescent="0.3">
      <c r="A113" s="209"/>
      <c r="B113" s="210"/>
      <c r="E113" s="209"/>
      <c r="F113" s="209"/>
      <c r="G113" s="209"/>
      <c r="H113" s="209"/>
      <c r="I113" s="209"/>
      <c r="J113" s="209"/>
      <c r="K113" s="209"/>
      <c r="L113" s="209"/>
    </row>
    <row r="114" spans="1:12" s="211" customFormat="1" ht="20.25" x14ac:dyDescent="0.3">
      <c r="A114" s="209"/>
      <c r="B114" s="210"/>
      <c r="E114" s="209"/>
      <c r="F114" s="209"/>
      <c r="G114" s="209"/>
      <c r="H114" s="209"/>
      <c r="I114" s="209"/>
      <c r="J114" s="209"/>
      <c r="K114" s="209"/>
      <c r="L114" s="209"/>
    </row>
    <row r="115" spans="1:12" s="211" customFormat="1" ht="20.25" x14ac:dyDescent="0.3">
      <c r="A115" s="209"/>
      <c r="B115" s="210"/>
      <c r="E115" s="209"/>
      <c r="F115" s="209"/>
      <c r="G115" s="209"/>
      <c r="H115" s="209"/>
      <c r="I115" s="209"/>
      <c r="J115" s="209"/>
      <c r="K115" s="209"/>
      <c r="L115" s="209"/>
    </row>
    <row r="116" spans="1:12" s="211" customFormat="1" ht="20.25" x14ac:dyDescent="0.3">
      <c r="A116" s="209"/>
      <c r="B116" s="210"/>
      <c r="E116" s="209"/>
      <c r="F116" s="209"/>
      <c r="G116" s="209"/>
      <c r="H116" s="209"/>
      <c r="I116" s="209"/>
      <c r="J116" s="209"/>
      <c r="K116" s="209"/>
      <c r="L116" s="209"/>
    </row>
    <row r="117" spans="1:12" s="211" customFormat="1" ht="20.25" x14ac:dyDescent="0.3">
      <c r="A117" s="209"/>
      <c r="B117" s="210"/>
      <c r="E117" s="209"/>
      <c r="F117" s="209"/>
      <c r="G117" s="209"/>
      <c r="H117" s="209"/>
      <c r="I117" s="209"/>
      <c r="J117" s="209"/>
      <c r="K117" s="209"/>
      <c r="L117" s="209"/>
    </row>
  </sheetData>
  <mergeCells count="8">
    <mergeCell ref="B21:K21"/>
    <mergeCell ref="B25:F25"/>
    <mergeCell ref="C15:C19"/>
    <mergeCell ref="C9:C13"/>
    <mergeCell ref="B1:K2"/>
    <mergeCell ref="B3:K6"/>
    <mergeCell ref="B8:K8"/>
    <mergeCell ref="B14:K1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rgb="FF66CCFF"/>
  </sheetPr>
  <dimension ref="A1:XFC72"/>
  <sheetViews>
    <sheetView showGridLines="0" zoomScale="70" zoomScaleNormal="70" zoomScaleSheetLayoutView="80" workbookViewId="0">
      <pane ySplit="3" topLeftCell="A4" activePane="bottomLeft" state="frozen"/>
      <selection pane="bottomLeft" activeCell="B4" sqref="B4:H4"/>
    </sheetView>
  </sheetViews>
  <sheetFormatPr defaultColWidth="0" defaultRowHeight="0" customHeight="1" zeroHeight="1" x14ac:dyDescent="0.25"/>
  <cols>
    <col min="1" max="1" width="1.42578125" style="68" customWidth="1"/>
    <col min="2" max="2" width="74.42578125" style="10" customWidth="1"/>
    <col min="3" max="3" width="22.42578125" style="10" bestFit="1" customWidth="1"/>
    <col min="4" max="4" width="19.42578125" style="10" bestFit="1" customWidth="1"/>
    <col min="5" max="5" width="19.140625" style="10" bestFit="1" customWidth="1"/>
    <col min="6" max="6" width="19.140625" style="10" customWidth="1"/>
    <col min="7" max="8" width="16.5703125" style="12" customWidth="1"/>
    <col min="9" max="9" width="1.42578125" style="68" customWidth="1"/>
    <col min="10" max="16381" width="8.85546875" style="10" hidden="1"/>
    <col min="16382" max="16382" width="1.42578125" style="10" hidden="1"/>
    <col min="16383" max="16383" width="5.5703125" style="10" hidden="1"/>
    <col min="16384" max="16384" width="5" style="10" hidden="1"/>
  </cols>
  <sheetData>
    <row r="1" spans="1:12" ht="17.45" customHeight="1" x14ac:dyDescent="0.45">
      <c r="A1" s="73"/>
      <c r="B1" s="456" t="s">
        <v>145</v>
      </c>
      <c r="C1" s="456"/>
      <c r="D1" s="456"/>
      <c r="E1" s="456"/>
      <c r="F1" s="457"/>
      <c r="G1" s="456"/>
      <c r="H1" s="456"/>
      <c r="I1" s="73"/>
      <c r="J1" s="69"/>
      <c r="K1" s="69"/>
      <c r="L1" s="70"/>
    </row>
    <row r="2" spans="1:12" ht="52.5" customHeight="1" x14ac:dyDescent="0.45">
      <c r="A2" s="74"/>
      <c r="B2" s="456"/>
      <c r="C2" s="456"/>
      <c r="D2" s="456"/>
      <c r="E2" s="456"/>
      <c r="F2" s="457"/>
      <c r="G2" s="456"/>
      <c r="H2" s="456"/>
      <c r="I2" s="74"/>
      <c r="J2" s="71"/>
      <c r="K2" s="71"/>
      <c r="L2" s="72"/>
    </row>
    <row r="3" spans="1:12" ht="61.5" thickBot="1" x14ac:dyDescent="0.3">
      <c r="B3" s="429" t="s">
        <v>0</v>
      </c>
      <c r="C3" s="429" t="s">
        <v>51</v>
      </c>
      <c r="D3" s="429" t="s">
        <v>70</v>
      </c>
      <c r="E3" s="429" t="s">
        <v>2</v>
      </c>
      <c r="F3" s="429" t="s">
        <v>365</v>
      </c>
      <c r="G3" s="430" t="s">
        <v>162</v>
      </c>
      <c r="H3" s="430" t="s">
        <v>163</v>
      </c>
    </row>
    <row r="4" spans="1:12" s="572" customFormat="1" ht="33" customHeight="1" x14ac:dyDescent="0.4">
      <c r="A4" s="568"/>
      <c r="B4" s="569" t="s">
        <v>380</v>
      </c>
      <c r="C4" s="570"/>
      <c r="D4" s="570"/>
      <c r="E4" s="570"/>
      <c r="F4" s="570"/>
      <c r="G4" s="570"/>
      <c r="H4" s="571"/>
      <c r="I4" s="568"/>
    </row>
    <row r="5" spans="1:12" s="211" customFormat="1" ht="40.5" x14ac:dyDescent="0.3">
      <c r="A5" s="541"/>
      <c r="B5" s="461" t="s">
        <v>219</v>
      </c>
      <c r="C5" s="175" t="s">
        <v>47</v>
      </c>
      <c r="D5" s="175" t="s">
        <v>98</v>
      </c>
      <c r="E5" s="175" t="s">
        <v>97</v>
      </c>
      <c r="F5" s="406">
        <v>0.1</v>
      </c>
      <c r="G5" s="212">
        <v>498.35</v>
      </c>
      <c r="H5" s="538">
        <f>G5/1.03</f>
        <v>483.8349514563107</v>
      </c>
      <c r="I5" s="541"/>
    </row>
    <row r="6" spans="1:12" s="211" customFormat="1" ht="41.25" thickBot="1" x14ac:dyDescent="0.35">
      <c r="A6" s="541"/>
      <c r="B6" s="462"/>
      <c r="C6" s="214" t="s">
        <v>48</v>
      </c>
      <c r="D6" s="214" t="s">
        <v>98</v>
      </c>
      <c r="E6" s="214" t="s">
        <v>97</v>
      </c>
      <c r="F6" s="407">
        <v>0.1</v>
      </c>
      <c r="G6" s="215">
        <v>785.4</v>
      </c>
      <c r="H6" s="539">
        <f t="shared" ref="H6:H15" si="0">G6/1.03</f>
        <v>762.52427184466012</v>
      </c>
      <c r="I6" s="541"/>
    </row>
    <row r="7" spans="1:12" s="211" customFormat="1" ht="41.25" thickTop="1" x14ac:dyDescent="0.3">
      <c r="A7" s="541"/>
      <c r="B7" s="458" t="s">
        <v>220</v>
      </c>
      <c r="C7" s="216" t="s">
        <v>46</v>
      </c>
      <c r="D7" s="216" t="s">
        <v>98</v>
      </c>
      <c r="E7" s="216" t="s">
        <v>97</v>
      </c>
      <c r="F7" s="408">
        <v>0.1</v>
      </c>
      <c r="G7" s="217">
        <v>455.35</v>
      </c>
      <c r="H7" s="540">
        <f t="shared" si="0"/>
        <v>442.08737864077671</v>
      </c>
      <c r="I7" s="541"/>
    </row>
    <row r="8" spans="1:12" s="211" customFormat="1" ht="40.5" x14ac:dyDescent="0.3">
      <c r="A8" s="541"/>
      <c r="B8" s="459"/>
      <c r="C8" s="175" t="s">
        <v>47</v>
      </c>
      <c r="D8" s="175" t="s">
        <v>98</v>
      </c>
      <c r="E8" s="175" t="s">
        <v>97</v>
      </c>
      <c r="F8" s="406">
        <v>0.1</v>
      </c>
      <c r="G8" s="212">
        <v>601.21</v>
      </c>
      <c r="H8" s="538">
        <f t="shared" si="0"/>
        <v>583.69902912621365</v>
      </c>
      <c r="I8" s="541"/>
    </row>
    <row r="9" spans="1:12" s="211" customFormat="1" ht="41.25" thickBot="1" x14ac:dyDescent="0.35">
      <c r="A9" s="541"/>
      <c r="B9" s="463"/>
      <c r="C9" s="214" t="s">
        <v>48</v>
      </c>
      <c r="D9" s="214" t="s">
        <v>98</v>
      </c>
      <c r="E9" s="214" t="s">
        <v>97</v>
      </c>
      <c r="F9" s="407">
        <v>0.1</v>
      </c>
      <c r="G9" s="215">
        <v>962.12</v>
      </c>
      <c r="H9" s="539">
        <f t="shared" si="0"/>
        <v>934.09708737864071</v>
      </c>
      <c r="I9" s="541"/>
    </row>
    <row r="10" spans="1:12" s="211" customFormat="1" ht="41.25" thickTop="1" x14ac:dyDescent="0.3">
      <c r="A10" s="541"/>
      <c r="B10" s="458" t="s">
        <v>221</v>
      </c>
      <c r="C10" s="216" t="s">
        <v>46</v>
      </c>
      <c r="D10" s="216" t="s">
        <v>99</v>
      </c>
      <c r="E10" s="216" t="s">
        <v>97</v>
      </c>
      <c r="F10" s="408">
        <v>0.1</v>
      </c>
      <c r="G10" s="217">
        <v>537.63</v>
      </c>
      <c r="H10" s="540">
        <f t="shared" si="0"/>
        <v>521.97087378640776</v>
      </c>
      <c r="I10" s="541"/>
    </row>
    <row r="11" spans="1:12" s="211" customFormat="1" ht="40.5" x14ac:dyDescent="0.3">
      <c r="A11" s="541"/>
      <c r="B11" s="459"/>
      <c r="C11" s="175" t="s">
        <v>47</v>
      </c>
      <c r="D11" s="175" t="s">
        <v>99</v>
      </c>
      <c r="E11" s="175" t="s">
        <v>97</v>
      </c>
      <c r="F11" s="406">
        <v>0.1</v>
      </c>
      <c r="G11" s="212">
        <v>738.65</v>
      </c>
      <c r="H11" s="538">
        <f t="shared" si="0"/>
        <v>717.13592233009706</v>
      </c>
      <c r="I11" s="541"/>
    </row>
    <row r="12" spans="1:12" s="211" customFormat="1" ht="41.25" thickBot="1" x14ac:dyDescent="0.35">
      <c r="A12" s="541"/>
      <c r="B12" s="463"/>
      <c r="C12" s="214" t="s">
        <v>48</v>
      </c>
      <c r="D12" s="214" t="s">
        <v>99</v>
      </c>
      <c r="E12" s="214" t="s">
        <v>97</v>
      </c>
      <c r="F12" s="407">
        <v>0.1</v>
      </c>
      <c r="G12" s="215">
        <v>1150.05</v>
      </c>
      <c r="H12" s="539">
        <f t="shared" si="0"/>
        <v>1116.5533980582522</v>
      </c>
      <c r="I12" s="541"/>
    </row>
    <row r="13" spans="1:12" s="211" customFormat="1" ht="41.25" thickTop="1" x14ac:dyDescent="0.3">
      <c r="A13" s="541"/>
      <c r="B13" s="458" t="s">
        <v>222</v>
      </c>
      <c r="C13" s="219" t="s">
        <v>46</v>
      </c>
      <c r="D13" s="219" t="s">
        <v>99</v>
      </c>
      <c r="E13" s="219" t="s">
        <v>97</v>
      </c>
      <c r="F13" s="408">
        <v>0.1</v>
      </c>
      <c r="G13" s="220">
        <v>607.75</v>
      </c>
      <c r="H13" s="540">
        <f t="shared" si="0"/>
        <v>590.04854368932035</v>
      </c>
      <c r="I13" s="541"/>
    </row>
    <row r="14" spans="1:12" s="211" customFormat="1" ht="40.5" x14ac:dyDescent="0.3">
      <c r="A14" s="541"/>
      <c r="B14" s="459"/>
      <c r="C14" s="175" t="s">
        <v>47</v>
      </c>
      <c r="D14" s="175" t="s">
        <v>99</v>
      </c>
      <c r="E14" s="175" t="s">
        <v>97</v>
      </c>
      <c r="F14" s="406">
        <v>0.1</v>
      </c>
      <c r="G14" s="212">
        <v>807.5</v>
      </c>
      <c r="H14" s="538">
        <f t="shared" si="0"/>
        <v>783.98058252427188</v>
      </c>
      <c r="I14" s="541"/>
    </row>
    <row r="15" spans="1:12" s="211" customFormat="1" ht="40.5" x14ac:dyDescent="0.3">
      <c r="A15" s="541"/>
      <c r="B15" s="460"/>
      <c r="C15" s="175" t="s">
        <v>48</v>
      </c>
      <c r="D15" s="175" t="s">
        <v>99</v>
      </c>
      <c r="E15" s="175" t="s">
        <v>97</v>
      </c>
      <c r="F15" s="406">
        <v>0.1</v>
      </c>
      <c r="G15" s="212">
        <v>1262.25</v>
      </c>
      <c r="H15" s="538">
        <f t="shared" si="0"/>
        <v>1225.4854368932038</v>
      </c>
      <c r="I15" s="541"/>
    </row>
    <row r="16" spans="1:12" s="572" customFormat="1" ht="32.1" customHeight="1" x14ac:dyDescent="0.4">
      <c r="A16" s="568"/>
      <c r="B16" s="573" t="s">
        <v>381</v>
      </c>
      <c r="C16" s="574"/>
      <c r="D16" s="574"/>
      <c r="E16" s="574"/>
      <c r="F16" s="575"/>
      <c r="G16" s="574"/>
      <c r="H16" s="576"/>
      <c r="I16" s="568"/>
    </row>
    <row r="17" spans="2:8" s="209" customFormat="1" ht="20.25" x14ac:dyDescent="0.3">
      <c r="B17" s="465" t="s">
        <v>52</v>
      </c>
      <c r="C17" s="175" t="s">
        <v>46</v>
      </c>
      <c r="D17" s="175">
        <v>600</v>
      </c>
      <c r="E17" s="175" t="s">
        <v>5</v>
      </c>
      <c r="F17" s="406">
        <v>0.1</v>
      </c>
      <c r="G17" s="212">
        <v>2.86</v>
      </c>
      <c r="H17" s="213">
        <f>G17/1.03</f>
        <v>2.7766990291262132</v>
      </c>
    </row>
    <row r="18" spans="2:8" s="209" customFormat="1" ht="20.25" x14ac:dyDescent="0.3">
      <c r="B18" s="466"/>
      <c r="C18" s="175" t="s">
        <v>47</v>
      </c>
      <c r="D18" s="175">
        <v>600</v>
      </c>
      <c r="E18" s="175" t="s">
        <v>5</v>
      </c>
      <c r="F18" s="406">
        <v>0.1</v>
      </c>
      <c r="G18" s="212">
        <v>3.6</v>
      </c>
      <c r="H18" s="213">
        <f t="shared" ref="H18:H43" si="1">G18/1.03</f>
        <v>3.4951456310679609</v>
      </c>
    </row>
    <row r="19" spans="2:8" s="209" customFormat="1" ht="21" thickBot="1" x14ac:dyDescent="0.35">
      <c r="B19" s="469"/>
      <c r="C19" s="214" t="s">
        <v>48</v>
      </c>
      <c r="D19" s="214">
        <v>440</v>
      </c>
      <c r="E19" s="214" t="s">
        <v>5</v>
      </c>
      <c r="F19" s="407">
        <v>0.1</v>
      </c>
      <c r="G19" s="215">
        <v>5.57</v>
      </c>
      <c r="H19" s="264">
        <f t="shared" si="1"/>
        <v>5.407766990291262</v>
      </c>
    </row>
    <row r="20" spans="2:8" s="209" customFormat="1" ht="21" thickTop="1" x14ac:dyDescent="0.3">
      <c r="B20" s="467" t="s">
        <v>58</v>
      </c>
      <c r="C20" s="216" t="s">
        <v>46</v>
      </c>
      <c r="D20" s="216">
        <v>300</v>
      </c>
      <c r="E20" s="216" t="s">
        <v>5</v>
      </c>
      <c r="F20" s="408">
        <v>0.1</v>
      </c>
      <c r="G20" s="217">
        <v>4.3499999999999996</v>
      </c>
      <c r="H20" s="218">
        <f t="shared" si="1"/>
        <v>4.2233009708737859</v>
      </c>
    </row>
    <row r="21" spans="2:8" s="209" customFormat="1" ht="20.25" x14ac:dyDescent="0.3">
      <c r="B21" s="466"/>
      <c r="C21" s="175" t="s">
        <v>47</v>
      </c>
      <c r="D21" s="175">
        <v>330</v>
      </c>
      <c r="E21" s="175" t="s">
        <v>5</v>
      </c>
      <c r="F21" s="406">
        <v>0.1</v>
      </c>
      <c r="G21" s="212">
        <v>5.48</v>
      </c>
      <c r="H21" s="213">
        <f t="shared" si="1"/>
        <v>5.3203883495145634</v>
      </c>
    </row>
    <row r="22" spans="2:8" s="209" customFormat="1" ht="21" thickBot="1" x14ac:dyDescent="0.35">
      <c r="B22" s="469"/>
      <c r="C22" s="214" t="s">
        <v>48</v>
      </c>
      <c r="D22" s="214">
        <v>240</v>
      </c>
      <c r="E22" s="214" t="s">
        <v>5</v>
      </c>
      <c r="F22" s="407">
        <v>0.1</v>
      </c>
      <c r="G22" s="215">
        <v>7.91</v>
      </c>
      <c r="H22" s="264">
        <f t="shared" si="1"/>
        <v>7.6796116504854366</v>
      </c>
    </row>
    <row r="23" spans="2:8" s="209" customFormat="1" ht="21" thickTop="1" x14ac:dyDescent="0.3">
      <c r="B23" s="467" t="s">
        <v>59</v>
      </c>
      <c r="C23" s="216" t="s">
        <v>46</v>
      </c>
      <c r="D23" s="216">
        <v>300</v>
      </c>
      <c r="E23" s="216" t="s">
        <v>5</v>
      </c>
      <c r="F23" s="408">
        <v>0.1</v>
      </c>
      <c r="G23" s="217">
        <v>4.79</v>
      </c>
      <c r="H23" s="218">
        <f t="shared" si="1"/>
        <v>4.650485436893204</v>
      </c>
    </row>
    <row r="24" spans="2:8" s="209" customFormat="1" ht="20.25" x14ac:dyDescent="0.3">
      <c r="B24" s="466"/>
      <c r="C24" s="175" t="s">
        <v>47</v>
      </c>
      <c r="D24" s="175">
        <v>300</v>
      </c>
      <c r="E24" s="175" t="s">
        <v>5</v>
      </c>
      <c r="F24" s="406">
        <v>0.1</v>
      </c>
      <c r="G24" s="212">
        <v>6.1</v>
      </c>
      <c r="H24" s="213">
        <f t="shared" si="1"/>
        <v>5.9223300970873778</v>
      </c>
    </row>
    <row r="25" spans="2:8" s="209" customFormat="1" ht="21" thickBot="1" x14ac:dyDescent="0.35">
      <c r="B25" s="469"/>
      <c r="C25" s="214" t="s">
        <v>48</v>
      </c>
      <c r="D25" s="214">
        <v>250</v>
      </c>
      <c r="E25" s="214" t="s">
        <v>5</v>
      </c>
      <c r="F25" s="407">
        <v>0.1</v>
      </c>
      <c r="G25" s="215">
        <v>8.85</v>
      </c>
      <c r="H25" s="264">
        <f t="shared" si="1"/>
        <v>8.5922330097087372</v>
      </c>
    </row>
    <row r="26" spans="2:8" s="209" customFormat="1" ht="21" thickTop="1" x14ac:dyDescent="0.3">
      <c r="B26" s="467" t="s">
        <v>54</v>
      </c>
      <c r="C26" s="216" t="s">
        <v>46</v>
      </c>
      <c r="D26" s="216">
        <v>390</v>
      </c>
      <c r="E26" s="216" t="s">
        <v>5</v>
      </c>
      <c r="F26" s="408">
        <v>0.1</v>
      </c>
      <c r="G26" s="217">
        <v>4.68</v>
      </c>
      <c r="H26" s="218">
        <f t="shared" si="1"/>
        <v>4.5436893203883493</v>
      </c>
    </row>
    <row r="27" spans="2:8" s="209" customFormat="1" ht="20.25" x14ac:dyDescent="0.3">
      <c r="B27" s="466"/>
      <c r="C27" s="175" t="s">
        <v>47</v>
      </c>
      <c r="D27" s="175">
        <v>330</v>
      </c>
      <c r="E27" s="175" t="s">
        <v>5</v>
      </c>
      <c r="F27" s="406">
        <v>0.1</v>
      </c>
      <c r="G27" s="212">
        <v>6.08</v>
      </c>
      <c r="H27" s="213">
        <f t="shared" si="1"/>
        <v>5.9029126213592233</v>
      </c>
    </row>
    <row r="28" spans="2:8" s="209" customFormat="1" ht="21" thickBot="1" x14ac:dyDescent="0.35">
      <c r="B28" s="469"/>
      <c r="C28" s="214" t="s">
        <v>48</v>
      </c>
      <c r="D28" s="214">
        <v>240</v>
      </c>
      <c r="E28" s="214" t="s">
        <v>5</v>
      </c>
      <c r="F28" s="407">
        <v>0.1</v>
      </c>
      <c r="G28" s="215">
        <v>9.52</v>
      </c>
      <c r="H28" s="264">
        <f t="shared" si="1"/>
        <v>9.2427184466019412</v>
      </c>
    </row>
    <row r="29" spans="2:8" s="209" customFormat="1" ht="21" thickTop="1" x14ac:dyDescent="0.3">
      <c r="B29" s="467" t="s">
        <v>55</v>
      </c>
      <c r="C29" s="216" t="s">
        <v>46</v>
      </c>
      <c r="D29" s="216">
        <v>300</v>
      </c>
      <c r="E29" s="216" t="s">
        <v>5</v>
      </c>
      <c r="F29" s="408">
        <v>0.1</v>
      </c>
      <c r="G29" s="217">
        <v>5.43</v>
      </c>
      <c r="H29" s="218">
        <f t="shared" si="1"/>
        <v>5.2718446601941746</v>
      </c>
    </row>
    <row r="30" spans="2:8" s="209" customFormat="1" ht="20.25" x14ac:dyDescent="0.3">
      <c r="B30" s="466"/>
      <c r="C30" s="175" t="s">
        <v>47</v>
      </c>
      <c r="D30" s="175">
        <v>250</v>
      </c>
      <c r="E30" s="175" t="s">
        <v>5</v>
      </c>
      <c r="F30" s="406">
        <v>0.1</v>
      </c>
      <c r="G30" s="212">
        <v>6.89</v>
      </c>
      <c r="H30" s="213">
        <f t="shared" si="1"/>
        <v>6.6893203883495138</v>
      </c>
    </row>
    <row r="31" spans="2:8" s="209" customFormat="1" ht="21" thickBot="1" x14ac:dyDescent="0.35">
      <c r="B31" s="469"/>
      <c r="C31" s="214" t="s">
        <v>48</v>
      </c>
      <c r="D31" s="214">
        <v>240</v>
      </c>
      <c r="E31" s="214" t="s">
        <v>5</v>
      </c>
      <c r="F31" s="407">
        <v>0.1</v>
      </c>
      <c r="G31" s="215">
        <v>9.93</v>
      </c>
      <c r="H31" s="213">
        <f t="shared" si="1"/>
        <v>9.640776699029125</v>
      </c>
    </row>
    <row r="32" spans="2:8" s="209" customFormat="1" ht="21" thickTop="1" x14ac:dyDescent="0.3">
      <c r="B32" s="467" t="s">
        <v>60</v>
      </c>
      <c r="C32" s="216" t="s">
        <v>46</v>
      </c>
      <c r="D32" s="216">
        <v>250</v>
      </c>
      <c r="E32" s="216" t="s">
        <v>5</v>
      </c>
      <c r="F32" s="408">
        <v>0.1</v>
      </c>
      <c r="G32" s="217">
        <v>6.45</v>
      </c>
      <c r="H32" s="213">
        <f t="shared" si="1"/>
        <v>6.2621359223300974</v>
      </c>
    </row>
    <row r="33" spans="1:14" s="209" customFormat="1" ht="20.25" x14ac:dyDescent="0.3">
      <c r="B33" s="466"/>
      <c r="C33" s="175" t="s">
        <v>47</v>
      </c>
      <c r="D33" s="175">
        <v>220</v>
      </c>
      <c r="E33" s="175" t="s">
        <v>5</v>
      </c>
      <c r="F33" s="406">
        <v>0.1</v>
      </c>
      <c r="G33" s="212">
        <v>8.51</v>
      </c>
      <c r="H33" s="213">
        <f t="shared" si="1"/>
        <v>8.2621359223300974</v>
      </c>
    </row>
    <row r="34" spans="1:14" s="209" customFormat="1" ht="21" thickBot="1" x14ac:dyDescent="0.35">
      <c r="B34" s="469"/>
      <c r="C34" s="214" t="s">
        <v>48</v>
      </c>
      <c r="D34" s="214">
        <v>147</v>
      </c>
      <c r="E34" s="214" t="s">
        <v>5</v>
      </c>
      <c r="F34" s="407">
        <v>0.1</v>
      </c>
      <c r="G34" s="215">
        <v>12.67</v>
      </c>
      <c r="H34" s="264">
        <f t="shared" si="1"/>
        <v>12.300970873786408</v>
      </c>
    </row>
    <row r="35" spans="1:14" s="209" customFormat="1" ht="21" thickTop="1" x14ac:dyDescent="0.3">
      <c r="B35" s="467" t="s">
        <v>53</v>
      </c>
      <c r="C35" s="216" t="s">
        <v>46</v>
      </c>
      <c r="D35" s="216">
        <v>300</v>
      </c>
      <c r="E35" s="216" t="s">
        <v>5</v>
      </c>
      <c r="F35" s="408">
        <v>0.1</v>
      </c>
      <c r="G35" s="217">
        <v>5.95</v>
      </c>
      <c r="H35" s="218">
        <f t="shared" si="1"/>
        <v>5.7766990291262132</v>
      </c>
    </row>
    <row r="36" spans="1:14" s="209" customFormat="1" ht="20.25" x14ac:dyDescent="0.3">
      <c r="B36" s="466"/>
      <c r="C36" s="175" t="s">
        <v>47</v>
      </c>
      <c r="D36" s="175">
        <v>250</v>
      </c>
      <c r="E36" s="175" t="s">
        <v>5</v>
      </c>
      <c r="F36" s="406">
        <v>0.1</v>
      </c>
      <c r="G36" s="212">
        <v>7.68</v>
      </c>
      <c r="H36" s="213">
        <f t="shared" si="1"/>
        <v>7.4563106796116498</v>
      </c>
    </row>
    <row r="37" spans="1:14" s="209" customFormat="1" ht="21" thickBot="1" x14ac:dyDescent="0.35">
      <c r="B37" s="469"/>
      <c r="C37" s="214" t="s">
        <v>48</v>
      </c>
      <c r="D37" s="214">
        <v>184</v>
      </c>
      <c r="E37" s="214" t="s">
        <v>5</v>
      </c>
      <c r="F37" s="407">
        <v>0.1</v>
      </c>
      <c r="G37" s="215">
        <v>11.27</v>
      </c>
      <c r="H37" s="264">
        <f t="shared" si="1"/>
        <v>10.941747572815533</v>
      </c>
    </row>
    <row r="38" spans="1:14" s="209" customFormat="1" ht="21" thickTop="1" x14ac:dyDescent="0.3">
      <c r="B38" s="467" t="s">
        <v>56</v>
      </c>
      <c r="C38" s="216" t="s">
        <v>46</v>
      </c>
      <c r="D38" s="216">
        <v>140</v>
      </c>
      <c r="E38" s="216" t="s">
        <v>5</v>
      </c>
      <c r="F38" s="408">
        <v>0.1</v>
      </c>
      <c r="G38" s="217">
        <v>11.13</v>
      </c>
      <c r="H38" s="218">
        <f t="shared" si="1"/>
        <v>10.805825242718447</v>
      </c>
    </row>
    <row r="39" spans="1:14" s="209" customFormat="1" ht="20.25" x14ac:dyDescent="0.3">
      <c r="B39" s="466"/>
      <c r="C39" s="175" t="s">
        <v>47</v>
      </c>
      <c r="D39" s="175">
        <v>110</v>
      </c>
      <c r="E39" s="175" t="s">
        <v>5</v>
      </c>
      <c r="F39" s="406">
        <v>0.1</v>
      </c>
      <c r="G39" s="212">
        <v>14.69</v>
      </c>
      <c r="H39" s="213">
        <f t="shared" si="1"/>
        <v>14.262135922330096</v>
      </c>
      <c r="N39" s="542"/>
    </row>
    <row r="40" spans="1:14" s="209" customFormat="1" ht="21" thickBot="1" x14ac:dyDescent="0.35">
      <c r="B40" s="469"/>
      <c r="C40" s="214" t="s">
        <v>48</v>
      </c>
      <c r="D40" s="214">
        <v>100</v>
      </c>
      <c r="E40" s="214" t="s">
        <v>5</v>
      </c>
      <c r="F40" s="407">
        <v>0.1</v>
      </c>
      <c r="G40" s="215">
        <v>21.48</v>
      </c>
      <c r="H40" s="264">
        <f t="shared" si="1"/>
        <v>20.854368932038835</v>
      </c>
      <c r="N40" s="542"/>
    </row>
    <row r="41" spans="1:14" s="209" customFormat="1" ht="21" thickTop="1" x14ac:dyDescent="0.3">
      <c r="B41" s="464" t="s">
        <v>57</v>
      </c>
      <c r="C41" s="219" t="s">
        <v>46</v>
      </c>
      <c r="D41" s="219">
        <v>125</v>
      </c>
      <c r="E41" s="219" t="s">
        <v>5</v>
      </c>
      <c r="F41" s="408">
        <v>0.1</v>
      </c>
      <c r="G41" s="220">
        <v>12.86</v>
      </c>
      <c r="H41" s="218">
        <f t="shared" si="1"/>
        <v>12.485436893203882</v>
      </c>
      <c r="N41" s="543"/>
    </row>
    <row r="42" spans="1:14" s="209" customFormat="1" ht="20.25" x14ac:dyDescent="0.3">
      <c r="B42" s="465"/>
      <c r="C42" s="175" t="s">
        <v>47</v>
      </c>
      <c r="D42" s="175">
        <v>100</v>
      </c>
      <c r="E42" s="175" t="s">
        <v>5</v>
      </c>
      <c r="F42" s="406">
        <v>0.1</v>
      </c>
      <c r="G42" s="212">
        <v>16.600000000000001</v>
      </c>
      <c r="H42" s="213">
        <f t="shared" si="1"/>
        <v>16.116504854368934</v>
      </c>
      <c r="N42" s="544"/>
    </row>
    <row r="43" spans="1:14" s="209" customFormat="1" ht="20.25" x14ac:dyDescent="0.3">
      <c r="B43" s="466"/>
      <c r="C43" s="175" t="s">
        <v>48</v>
      </c>
      <c r="D43" s="175">
        <v>100</v>
      </c>
      <c r="E43" s="175" t="s">
        <v>5</v>
      </c>
      <c r="F43" s="406">
        <v>0.1</v>
      </c>
      <c r="G43" s="212">
        <v>24.23</v>
      </c>
      <c r="H43" s="213">
        <f t="shared" si="1"/>
        <v>23.524271844660195</v>
      </c>
    </row>
    <row r="44" spans="1:14" s="572" customFormat="1" ht="35.450000000000003" customHeight="1" x14ac:dyDescent="0.4">
      <c r="A44" s="568"/>
      <c r="B44" s="573" t="s">
        <v>382</v>
      </c>
      <c r="C44" s="574"/>
      <c r="D44" s="574"/>
      <c r="E44" s="574"/>
      <c r="F44" s="575"/>
      <c r="G44" s="574"/>
      <c r="H44" s="576"/>
      <c r="I44" s="568"/>
    </row>
    <row r="45" spans="1:14" s="209" customFormat="1" ht="18.75" customHeight="1" x14ac:dyDescent="0.3">
      <c r="B45" s="465" t="s">
        <v>117</v>
      </c>
      <c r="C45" s="175" t="s">
        <v>46</v>
      </c>
      <c r="D45" s="175">
        <v>320</v>
      </c>
      <c r="E45" s="175" t="s">
        <v>5</v>
      </c>
      <c r="F45" s="408">
        <v>0.1</v>
      </c>
      <c r="G45" s="213">
        <v>9.91</v>
      </c>
      <c r="H45" s="221">
        <f>G45/1.03</f>
        <v>9.6213592233009706</v>
      </c>
    </row>
    <row r="46" spans="1:14" s="209" customFormat="1" ht="20.25" x14ac:dyDescent="0.3">
      <c r="B46" s="466"/>
      <c r="C46" s="175" t="s">
        <v>47</v>
      </c>
      <c r="D46" s="175">
        <v>250</v>
      </c>
      <c r="E46" s="175" t="s">
        <v>5</v>
      </c>
      <c r="F46" s="406">
        <v>0.1</v>
      </c>
      <c r="G46" s="213">
        <v>12.41</v>
      </c>
      <c r="H46" s="221">
        <f t="shared" ref="H46:I65" si="2">G46/1.03</f>
        <v>12.048543689320388</v>
      </c>
    </row>
    <row r="47" spans="1:14" s="209" customFormat="1" ht="21" thickBot="1" x14ac:dyDescent="0.35">
      <c r="B47" s="468"/>
      <c r="C47" s="214" t="s">
        <v>48</v>
      </c>
      <c r="D47" s="214">
        <v>170</v>
      </c>
      <c r="E47" s="214" t="s">
        <v>5</v>
      </c>
      <c r="F47" s="407">
        <v>0.1</v>
      </c>
      <c r="G47" s="222">
        <v>14.17</v>
      </c>
      <c r="H47" s="264">
        <f t="shared" si="2"/>
        <v>13.757281553398057</v>
      </c>
    </row>
    <row r="48" spans="1:14" s="209" customFormat="1" ht="21" thickTop="1" x14ac:dyDescent="0.3">
      <c r="B48" s="467" t="s">
        <v>61</v>
      </c>
      <c r="C48" s="216" t="s">
        <v>46</v>
      </c>
      <c r="D48" s="216">
        <v>250</v>
      </c>
      <c r="E48" s="216" t="s">
        <v>5</v>
      </c>
      <c r="F48" s="408">
        <v>0.1</v>
      </c>
      <c r="G48" s="223">
        <v>11.18</v>
      </c>
      <c r="H48" s="218">
        <f t="shared" si="2"/>
        <v>10.854368932038835</v>
      </c>
    </row>
    <row r="49" spans="2:9" s="209" customFormat="1" ht="20.25" x14ac:dyDescent="0.3">
      <c r="B49" s="466"/>
      <c r="C49" s="175" t="s">
        <v>47</v>
      </c>
      <c r="D49" s="175">
        <v>200</v>
      </c>
      <c r="E49" s="175" t="s">
        <v>5</v>
      </c>
      <c r="F49" s="406">
        <v>0.1</v>
      </c>
      <c r="G49" s="213">
        <v>14.79</v>
      </c>
      <c r="H49" s="221">
        <f t="shared" si="2"/>
        <v>14.359223300970873</v>
      </c>
    </row>
    <row r="50" spans="2:9" s="209" customFormat="1" ht="21" thickBot="1" x14ac:dyDescent="0.35">
      <c r="B50" s="468"/>
      <c r="C50" s="214" t="s">
        <v>48</v>
      </c>
      <c r="D50" s="214">
        <v>180</v>
      </c>
      <c r="E50" s="214" t="s">
        <v>5</v>
      </c>
      <c r="F50" s="407">
        <v>0.1</v>
      </c>
      <c r="G50" s="222">
        <v>19.260000000000002</v>
      </c>
      <c r="H50" s="264">
        <f t="shared" si="2"/>
        <v>18.699029126213592</v>
      </c>
    </row>
    <row r="51" spans="2:9" s="209" customFormat="1" ht="21" thickTop="1" x14ac:dyDescent="0.3">
      <c r="B51" s="467" t="s">
        <v>370</v>
      </c>
      <c r="C51" s="216" t="s">
        <v>46</v>
      </c>
      <c r="D51" s="216">
        <v>250</v>
      </c>
      <c r="E51" s="216" t="s">
        <v>5</v>
      </c>
      <c r="F51" s="408">
        <v>0.1</v>
      </c>
      <c r="G51" s="223">
        <v>12.75</v>
      </c>
      <c r="H51" s="218">
        <f t="shared" si="2"/>
        <v>12.378640776699029</v>
      </c>
      <c r="I51" s="125">
        <f t="shared" si="2"/>
        <v>12.018097841455369</v>
      </c>
    </row>
    <row r="52" spans="2:9" s="209" customFormat="1" ht="20.25" x14ac:dyDescent="0.3">
      <c r="B52" s="471"/>
      <c r="C52" s="415" t="s">
        <v>47</v>
      </c>
      <c r="D52" s="415">
        <v>200</v>
      </c>
      <c r="E52" s="415" t="s">
        <v>5</v>
      </c>
      <c r="F52" s="416">
        <v>0.1</v>
      </c>
      <c r="G52" s="417">
        <v>16.829999999999998</v>
      </c>
      <c r="H52" s="417">
        <f t="shared" si="2"/>
        <v>16.339805825242717</v>
      </c>
      <c r="I52" s="418">
        <f t="shared" si="2"/>
        <v>15.863889150721084</v>
      </c>
    </row>
    <row r="53" spans="2:9" s="209" customFormat="1" ht="21" thickBot="1" x14ac:dyDescent="0.35">
      <c r="B53" s="472"/>
      <c r="C53" s="419" t="s">
        <v>48</v>
      </c>
      <c r="D53" s="419">
        <v>180</v>
      </c>
      <c r="E53" s="419" t="s">
        <v>5</v>
      </c>
      <c r="F53" s="420">
        <v>0.1</v>
      </c>
      <c r="G53" s="421">
        <v>21.97</v>
      </c>
      <c r="H53" s="421">
        <f t="shared" si="2"/>
        <v>21.33009708737864</v>
      </c>
      <c r="I53" s="422">
        <f t="shared" si="2"/>
        <v>20.708832123668582</v>
      </c>
    </row>
    <row r="54" spans="2:9" s="209" customFormat="1" ht="21" thickTop="1" x14ac:dyDescent="0.3">
      <c r="B54" s="467" t="s">
        <v>62</v>
      </c>
      <c r="C54" s="216" t="s">
        <v>46</v>
      </c>
      <c r="D54" s="216">
        <v>250</v>
      </c>
      <c r="E54" s="216" t="s">
        <v>5</v>
      </c>
      <c r="F54" s="408">
        <v>0.1</v>
      </c>
      <c r="G54" s="223">
        <v>15.05</v>
      </c>
      <c r="H54" s="218">
        <f t="shared" si="2"/>
        <v>14.611650485436893</v>
      </c>
    </row>
    <row r="55" spans="2:9" s="209" customFormat="1" ht="20.25" x14ac:dyDescent="0.3">
      <c r="B55" s="466"/>
      <c r="C55" s="175" t="s">
        <v>47</v>
      </c>
      <c r="D55" s="175">
        <v>170</v>
      </c>
      <c r="E55" s="175" t="s">
        <v>5</v>
      </c>
      <c r="F55" s="406">
        <v>0.1</v>
      </c>
      <c r="G55" s="213">
        <v>19.82</v>
      </c>
      <c r="H55" s="221">
        <f t="shared" si="2"/>
        <v>19.242718446601941</v>
      </c>
    </row>
    <row r="56" spans="2:9" s="209" customFormat="1" ht="21" thickBot="1" x14ac:dyDescent="0.35">
      <c r="B56" s="468"/>
      <c r="C56" s="214" t="s">
        <v>48</v>
      </c>
      <c r="D56" s="214">
        <v>170</v>
      </c>
      <c r="E56" s="214" t="s">
        <v>5</v>
      </c>
      <c r="F56" s="407">
        <v>0.1</v>
      </c>
      <c r="G56" s="222">
        <v>25.15</v>
      </c>
      <c r="H56" s="264">
        <f t="shared" si="2"/>
        <v>24.417475728155338</v>
      </c>
    </row>
    <row r="57" spans="2:9" s="209" customFormat="1" ht="21" thickTop="1" x14ac:dyDescent="0.3">
      <c r="B57" s="467" t="s">
        <v>69</v>
      </c>
      <c r="C57" s="216" t="s">
        <v>46</v>
      </c>
      <c r="D57" s="216">
        <v>200</v>
      </c>
      <c r="E57" s="216" t="s">
        <v>5</v>
      </c>
      <c r="F57" s="408">
        <v>0.1</v>
      </c>
      <c r="G57" s="223">
        <v>16.32</v>
      </c>
      <c r="H57" s="218">
        <f t="shared" si="2"/>
        <v>15.844660194174757</v>
      </c>
    </row>
    <row r="58" spans="2:9" s="209" customFormat="1" ht="20.25" x14ac:dyDescent="0.3">
      <c r="B58" s="466"/>
      <c r="C58" s="175" t="s">
        <v>47</v>
      </c>
      <c r="D58" s="175">
        <v>170</v>
      </c>
      <c r="E58" s="175" t="s">
        <v>5</v>
      </c>
      <c r="F58" s="406">
        <v>0.1</v>
      </c>
      <c r="G58" s="213">
        <v>21.4</v>
      </c>
      <c r="H58" s="221">
        <f t="shared" si="2"/>
        <v>20.776699029126213</v>
      </c>
    </row>
    <row r="59" spans="2:9" s="209" customFormat="1" ht="21" thickBot="1" x14ac:dyDescent="0.35">
      <c r="B59" s="468"/>
      <c r="C59" s="214" t="s">
        <v>48</v>
      </c>
      <c r="D59" s="214">
        <v>100</v>
      </c>
      <c r="E59" s="214" t="s">
        <v>5</v>
      </c>
      <c r="F59" s="407">
        <v>0.1</v>
      </c>
      <c r="G59" s="222">
        <v>25.91</v>
      </c>
      <c r="H59" s="264">
        <f t="shared" si="2"/>
        <v>25.155339805825243</v>
      </c>
    </row>
    <row r="60" spans="2:9" s="209" customFormat="1" ht="21" thickTop="1" x14ac:dyDescent="0.3">
      <c r="B60" s="467" t="s">
        <v>63</v>
      </c>
      <c r="C60" s="216" t="s">
        <v>46</v>
      </c>
      <c r="D60" s="216">
        <v>120</v>
      </c>
      <c r="E60" s="216" t="s">
        <v>5</v>
      </c>
      <c r="F60" s="408">
        <v>0.1</v>
      </c>
      <c r="G60" s="223">
        <v>25.51</v>
      </c>
      <c r="H60" s="218">
        <f t="shared" si="2"/>
        <v>24.766990291262136</v>
      </c>
    </row>
    <row r="61" spans="2:9" s="209" customFormat="1" ht="20.25" x14ac:dyDescent="0.3">
      <c r="B61" s="466"/>
      <c r="C61" s="175" t="s">
        <v>47</v>
      </c>
      <c r="D61" s="175">
        <v>100</v>
      </c>
      <c r="E61" s="175" t="s">
        <v>5</v>
      </c>
      <c r="F61" s="406">
        <v>0.1</v>
      </c>
      <c r="G61" s="213">
        <v>34.630000000000003</v>
      </c>
      <c r="H61" s="221">
        <f t="shared" si="2"/>
        <v>33.621359223300971</v>
      </c>
    </row>
    <row r="62" spans="2:9" s="209" customFormat="1" ht="21" thickBot="1" x14ac:dyDescent="0.35">
      <c r="B62" s="468"/>
      <c r="C62" s="214" t="s">
        <v>48</v>
      </c>
      <c r="D62" s="214">
        <v>80</v>
      </c>
      <c r="E62" s="214" t="s">
        <v>5</v>
      </c>
      <c r="F62" s="407">
        <v>0.1</v>
      </c>
      <c r="G62" s="222">
        <v>46.91</v>
      </c>
      <c r="H62" s="264">
        <f t="shared" si="2"/>
        <v>45.543689320388346</v>
      </c>
    </row>
    <row r="63" spans="2:9" s="209" customFormat="1" ht="21" thickTop="1" x14ac:dyDescent="0.3">
      <c r="B63" s="464" t="s">
        <v>64</v>
      </c>
      <c r="C63" s="219" t="s">
        <v>46</v>
      </c>
      <c r="D63" s="219">
        <v>100</v>
      </c>
      <c r="E63" s="219" t="s">
        <v>5</v>
      </c>
      <c r="F63" s="408">
        <v>0.1</v>
      </c>
      <c r="G63" s="218">
        <v>26.83</v>
      </c>
      <c r="H63" s="218">
        <f t="shared" si="2"/>
        <v>26.048543689320386</v>
      </c>
    </row>
    <row r="64" spans="2:9" s="209" customFormat="1" ht="20.25" x14ac:dyDescent="0.3">
      <c r="B64" s="466"/>
      <c r="C64" s="175" t="s">
        <v>47</v>
      </c>
      <c r="D64" s="175">
        <v>80</v>
      </c>
      <c r="E64" s="175" t="s">
        <v>5</v>
      </c>
      <c r="F64" s="406">
        <v>0.1</v>
      </c>
      <c r="G64" s="213">
        <v>37.869999999999997</v>
      </c>
      <c r="H64" s="221">
        <f t="shared" si="2"/>
        <v>36.766990291262132</v>
      </c>
    </row>
    <row r="65" spans="1:9" s="209" customFormat="1" ht="20.25" x14ac:dyDescent="0.3">
      <c r="B65" s="470"/>
      <c r="C65" s="175" t="s">
        <v>48</v>
      </c>
      <c r="D65" s="175">
        <v>80</v>
      </c>
      <c r="E65" s="175" t="s">
        <v>5</v>
      </c>
      <c r="F65" s="406">
        <v>0.1</v>
      </c>
      <c r="G65" s="213">
        <v>51.66</v>
      </c>
      <c r="H65" s="221">
        <f t="shared" si="2"/>
        <v>50.155339805825236</v>
      </c>
    </row>
    <row r="66" spans="1:9" ht="15.6" customHeight="1" x14ac:dyDescent="0.25">
      <c r="A66" s="13"/>
      <c r="G66" s="10"/>
      <c r="H66" s="10"/>
      <c r="I66" s="13"/>
    </row>
    <row r="67" spans="1:9" ht="0" hidden="1" customHeight="1" x14ac:dyDescent="0.25"/>
    <row r="68" spans="1:9" ht="0" hidden="1" customHeight="1" x14ac:dyDescent="0.25"/>
    <row r="69" spans="1:9" ht="0" hidden="1" customHeight="1" x14ac:dyDescent="0.25"/>
    <row r="70" spans="1:9" ht="0" hidden="1" customHeight="1" x14ac:dyDescent="0.25"/>
    <row r="71" spans="1:9" ht="0" hidden="1" customHeight="1" x14ac:dyDescent="0.25"/>
    <row r="72" spans="1:9" ht="0" hidden="1" customHeight="1" x14ac:dyDescent="0.25"/>
  </sheetData>
  <mergeCells count="25">
    <mergeCell ref="B60:B62"/>
    <mergeCell ref="B63:B65"/>
    <mergeCell ref="B38:B40"/>
    <mergeCell ref="B17:B19"/>
    <mergeCell ref="B20:B22"/>
    <mergeCell ref="B23:B25"/>
    <mergeCell ref="B26:B28"/>
    <mergeCell ref="B29:B31"/>
    <mergeCell ref="B44:H44"/>
    <mergeCell ref="B51:B53"/>
    <mergeCell ref="N39:N41"/>
    <mergeCell ref="B41:B43"/>
    <mergeCell ref="B57:B59"/>
    <mergeCell ref="B54:B56"/>
    <mergeCell ref="B32:B34"/>
    <mergeCell ref="B35:B37"/>
    <mergeCell ref="B45:B47"/>
    <mergeCell ref="B48:B50"/>
    <mergeCell ref="B16:H16"/>
    <mergeCell ref="B1:H2"/>
    <mergeCell ref="B13:B15"/>
    <mergeCell ref="B5:B6"/>
    <mergeCell ref="B7:B9"/>
    <mergeCell ref="B10:B12"/>
    <mergeCell ref="B4:H4"/>
  </mergeCells>
  <pageMargins left="0.7" right="0.7" top="0.75" bottom="0.75" header="0.3" footer="0.3"/>
  <pageSetup paperSize="9" scale="4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5" tint="0.39997558519241921"/>
  </sheetPr>
  <dimension ref="A1:DU318"/>
  <sheetViews>
    <sheetView showGridLines="0" topLeftCell="B1" zoomScale="60" zoomScaleNormal="60" workbookViewId="0">
      <selection activeCell="B6" sqref="B6:E6"/>
    </sheetView>
  </sheetViews>
  <sheetFormatPr defaultColWidth="9.140625" defaultRowHeight="15.75" zeroHeight="1" x14ac:dyDescent="0.25"/>
  <cols>
    <col min="1" max="1" width="2.42578125" style="5" customWidth="1"/>
    <col min="2" max="2" width="102.7109375" style="6" customWidth="1"/>
    <col min="3" max="3" width="25.8554687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85" customWidth="1"/>
    <col min="8" max="8" width="27.28515625" style="3" customWidth="1"/>
    <col min="9" max="120" width="9.140625" style="5"/>
    <col min="121" max="16376" width="9.140625" style="3"/>
    <col min="16377" max="16384" width="11.85546875" style="3" customWidth="1"/>
  </cols>
  <sheetData>
    <row r="1" spans="1:125" x14ac:dyDescent="0.25">
      <c r="B1" s="486" t="s">
        <v>145</v>
      </c>
      <c r="C1" s="487"/>
      <c r="D1" s="487"/>
      <c r="E1" s="487"/>
      <c r="F1" s="487"/>
      <c r="G1" s="487"/>
      <c r="H1" s="487"/>
    </row>
    <row r="2" spans="1:125" ht="53.1" customHeight="1" x14ac:dyDescent="0.25">
      <c r="B2" s="488"/>
      <c r="C2" s="489"/>
      <c r="D2" s="489"/>
      <c r="E2" s="489"/>
      <c r="F2" s="489"/>
      <c r="G2" s="489"/>
      <c r="H2" s="489"/>
    </row>
    <row r="3" spans="1:125" ht="44.25" customHeight="1" x14ac:dyDescent="0.25">
      <c r="B3" s="490" t="s">
        <v>0</v>
      </c>
      <c r="C3" s="491"/>
      <c r="D3" s="491"/>
      <c r="E3" s="491"/>
      <c r="F3" s="82" t="s">
        <v>8</v>
      </c>
      <c r="G3" s="83" t="s">
        <v>183</v>
      </c>
      <c r="H3" s="83" t="s">
        <v>184</v>
      </c>
    </row>
    <row r="4" spans="1:125" s="582" customFormat="1" ht="30" x14ac:dyDescent="0.25">
      <c r="A4" s="579"/>
      <c r="B4" s="585" t="s">
        <v>383</v>
      </c>
      <c r="C4" s="585"/>
      <c r="D4" s="585"/>
      <c r="E4" s="585"/>
      <c r="F4" s="585"/>
      <c r="G4" s="585"/>
      <c r="H4" s="585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579"/>
      <c r="AU4" s="579"/>
      <c r="AV4" s="579"/>
      <c r="AW4" s="579"/>
      <c r="AX4" s="579"/>
      <c r="AY4" s="579"/>
      <c r="AZ4" s="579"/>
      <c r="BA4" s="579"/>
      <c r="BB4" s="579"/>
      <c r="BC4" s="579"/>
      <c r="BD4" s="579"/>
      <c r="BE4" s="579"/>
      <c r="BF4" s="579"/>
      <c r="BG4" s="579"/>
      <c r="BH4" s="579"/>
      <c r="BI4" s="579"/>
      <c r="BJ4" s="579"/>
      <c r="BK4" s="579"/>
      <c r="BL4" s="579"/>
      <c r="BM4" s="579"/>
      <c r="BN4" s="579"/>
      <c r="BO4" s="579"/>
      <c r="BP4" s="579"/>
      <c r="BQ4" s="579"/>
      <c r="BR4" s="579"/>
      <c r="BS4" s="579"/>
      <c r="BT4" s="579"/>
      <c r="BU4" s="579"/>
      <c r="BV4" s="579"/>
      <c r="BW4" s="579"/>
      <c r="BX4" s="579"/>
      <c r="BY4" s="579"/>
      <c r="BZ4" s="579"/>
      <c r="CA4" s="579"/>
      <c r="CB4" s="579"/>
      <c r="CC4" s="579"/>
      <c r="CD4" s="579"/>
      <c r="CE4" s="579"/>
      <c r="CF4" s="579"/>
      <c r="CG4" s="579"/>
      <c r="CH4" s="579"/>
      <c r="CI4" s="579"/>
      <c r="CJ4" s="579"/>
      <c r="CK4" s="579"/>
      <c r="CL4" s="579"/>
      <c r="CM4" s="579"/>
      <c r="CN4" s="579"/>
      <c r="CO4" s="579"/>
      <c r="CP4" s="579"/>
      <c r="CQ4" s="579"/>
      <c r="CR4" s="579"/>
      <c r="CS4" s="579"/>
      <c r="CT4" s="579"/>
      <c r="CU4" s="579"/>
      <c r="CV4" s="579"/>
      <c r="CW4" s="579"/>
      <c r="CX4" s="579"/>
      <c r="CY4" s="579"/>
      <c r="CZ4" s="579"/>
      <c r="DA4" s="579"/>
      <c r="DB4" s="579"/>
      <c r="DC4" s="579"/>
      <c r="DD4" s="579"/>
      <c r="DE4" s="579"/>
      <c r="DF4" s="579"/>
      <c r="DG4" s="579"/>
      <c r="DH4" s="579"/>
      <c r="DI4" s="579"/>
      <c r="DJ4" s="579"/>
      <c r="DK4" s="579"/>
      <c r="DL4" s="579"/>
      <c r="DM4" s="579"/>
      <c r="DN4" s="579"/>
      <c r="DO4" s="579"/>
      <c r="DP4" s="579"/>
      <c r="DQ4" s="580"/>
      <c r="DR4" s="580"/>
      <c r="DS4" s="580"/>
      <c r="DT4" s="580"/>
      <c r="DU4" s="581"/>
    </row>
    <row r="5" spans="1:125" s="582" customFormat="1" ht="30" x14ac:dyDescent="0.25">
      <c r="A5" s="579"/>
      <c r="B5" s="585"/>
      <c r="C5" s="585"/>
      <c r="D5" s="585"/>
      <c r="E5" s="585"/>
      <c r="F5" s="585"/>
      <c r="G5" s="585"/>
      <c r="H5" s="585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79"/>
      <c r="AH5" s="579"/>
      <c r="AI5" s="579"/>
      <c r="AJ5" s="579"/>
      <c r="AK5" s="579"/>
      <c r="AL5" s="579"/>
      <c r="AM5" s="579"/>
      <c r="AN5" s="579"/>
      <c r="AO5" s="579"/>
      <c r="AP5" s="579"/>
      <c r="AQ5" s="579"/>
      <c r="AR5" s="579"/>
      <c r="AS5" s="579"/>
      <c r="AT5" s="579"/>
      <c r="AU5" s="579"/>
      <c r="AV5" s="579"/>
      <c r="AW5" s="579"/>
      <c r="AX5" s="579"/>
      <c r="AY5" s="579"/>
      <c r="AZ5" s="579"/>
      <c r="BA5" s="579"/>
      <c r="BB5" s="579"/>
      <c r="BC5" s="579"/>
      <c r="BD5" s="579"/>
      <c r="BE5" s="579"/>
      <c r="BF5" s="579"/>
      <c r="BG5" s="579"/>
      <c r="BH5" s="579"/>
      <c r="BI5" s="579"/>
      <c r="BJ5" s="579"/>
      <c r="BK5" s="579"/>
      <c r="BL5" s="579"/>
      <c r="BM5" s="579"/>
      <c r="BN5" s="579"/>
      <c r="BO5" s="579"/>
      <c r="BP5" s="579"/>
      <c r="BQ5" s="579"/>
      <c r="BR5" s="579"/>
      <c r="BS5" s="579"/>
      <c r="BT5" s="579"/>
      <c r="BU5" s="579"/>
      <c r="BV5" s="579"/>
      <c r="BW5" s="579"/>
      <c r="BX5" s="579"/>
      <c r="BY5" s="579"/>
      <c r="BZ5" s="579"/>
      <c r="CA5" s="579"/>
      <c r="CB5" s="579"/>
      <c r="CC5" s="579"/>
      <c r="CD5" s="579"/>
      <c r="CE5" s="579"/>
      <c r="CF5" s="579"/>
      <c r="CG5" s="579"/>
      <c r="CH5" s="579"/>
      <c r="CI5" s="579"/>
      <c r="CJ5" s="579"/>
      <c r="CK5" s="579"/>
      <c r="CL5" s="579"/>
      <c r="CM5" s="579"/>
      <c r="CN5" s="579"/>
      <c r="CO5" s="579"/>
      <c r="CP5" s="579"/>
      <c r="CQ5" s="579"/>
      <c r="CR5" s="579"/>
      <c r="CS5" s="579"/>
      <c r="CT5" s="579"/>
      <c r="CU5" s="579"/>
      <c r="CV5" s="579"/>
      <c r="CW5" s="579"/>
      <c r="CX5" s="579"/>
      <c r="CY5" s="579"/>
      <c r="CZ5" s="579"/>
      <c r="DA5" s="579"/>
      <c r="DB5" s="579"/>
      <c r="DC5" s="579"/>
      <c r="DD5" s="579"/>
      <c r="DE5" s="579"/>
      <c r="DF5" s="579"/>
      <c r="DG5" s="579"/>
      <c r="DH5" s="579"/>
      <c r="DI5" s="579"/>
      <c r="DJ5" s="579"/>
      <c r="DK5" s="579"/>
      <c r="DL5" s="579"/>
      <c r="DM5" s="579"/>
      <c r="DN5" s="579"/>
      <c r="DO5" s="579"/>
      <c r="DP5" s="579"/>
      <c r="DQ5" s="580"/>
      <c r="DR5" s="580"/>
      <c r="DS5" s="580"/>
      <c r="DT5" s="580"/>
      <c r="DU5" s="581"/>
    </row>
    <row r="6" spans="1:125" s="88" customFormat="1" ht="30" customHeight="1" x14ac:dyDescent="0.25">
      <c r="B6" s="545" t="s">
        <v>106</v>
      </c>
      <c r="C6" s="545"/>
      <c r="D6" s="545"/>
      <c r="E6" s="545"/>
      <c r="F6" s="546" t="s">
        <v>11</v>
      </c>
      <c r="G6" s="546">
        <v>0.8</v>
      </c>
      <c r="H6" s="546">
        <v>0.75</v>
      </c>
    </row>
    <row r="7" spans="1:125" s="88" customFormat="1" ht="30" customHeight="1" x14ac:dyDescent="0.25">
      <c r="B7" s="545" t="s">
        <v>81</v>
      </c>
      <c r="C7" s="545"/>
      <c r="D7" s="545"/>
      <c r="E7" s="545"/>
      <c r="F7" s="546" t="s">
        <v>11</v>
      </c>
      <c r="G7" s="546">
        <v>0.93</v>
      </c>
      <c r="H7" s="546">
        <v>0.88</v>
      </c>
    </row>
    <row r="8" spans="1:125" s="88" customFormat="1" ht="30" customHeight="1" x14ac:dyDescent="0.25">
      <c r="B8" s="545" t="s">
        <v>80</v>
      </c>
      <c r="C8" s="545"/>
      <c r="D8" s="545"/>
      <c r="E8" s="545"/>
      <c r="F8" s="546" t="s">
        <v>11</v>
      </c>
      <c r="G8" s="546">
        <v>1.05</v>
      </c>
      <c r="H8" s="546">
        <v>1</v>
      </c>
    </row>
    <row r="9" spans="1:125" s="88" customFormat="1" ht="30" customHeight="1" x14ac:dyDescent="0.25">
      <c r="B9" s="545" t="s">
        <v>104</v>
      </c>
      <c r="C9" s="545"/>
      <c r="D9" s="545"/>
      <c r="E9" s="545"/>
      <c r="F9" s="546" t="s">
        <v>11</v>
      </c>
      <c r="G9" s="546">
        <v>1.65</v>
      </c>
      <c r="H9" s="546">
        <v>1.6</v>
      </c>
    </row>
    <row r="10" spans="1:125" s="88" customFormat="1" ht="30" customHeight="1" x14ac:dyDescent="0.25">
      <c r="B10" s="545" t="s">
        <v>82</v>
      </c>
      <c r="C10" s="545"/>
      <c r="D10" s="545"/>
      <c r="E10" s="545"/>
      <c r="F10" s="546" t="s">
        <v>11</v>
      </c>
      <c r="G10" s="546">
        <v>2.37</v>
      </c>
      <c r="H10" s="546">
        <v>2.2999999999999998</v>
      </c>
    </row>
    <row r="11" spans="1:125" s="583" customFormat="1" ht="30" x14ac:dyDescent="0.25">
      <c r="A11" s="562"/>
      <c r="B11" s="577" t="s">
        <v>384</v>
      </c>
      <c r="C11" s="577"/>
      <c r="D11" s="577"/>
      <c r="E11" s="577"/>
      <c r="F11" s="577"/>
      <c r="G11" s="577"/>
      <c r="H11" s="577"/>
      <c r="I11" s="562"/>
      <c r="J11" s="562"/>
      <c r="K11" s="562"/>
      <c r="L11" s="562"/>
      <c r="M11" s="562"/>
      <c r="N11" s="562"/>
      <c r="O11" s="562"/>
      <c r="P11" s="562"/>
      <c r="Q11" s="562"/>
      <c r="R11" s="562"/>
      <c r="S11" s="562"/>
      <c r="T11" s="562"/>
      <c r="U11" s="562"/>
      <c r="V11" s="562"/>
      <c r="W11" s="562"/>
      <c r="X11" s="562"/>
      <c r="Y11" s="562"/>
      <c r="Z11" s="562"/>
      <c r="AA11" s="562"/>
      <c r="AB11" s="562"/>
      <c r="AC11" s="562"/>
      <c r="AD11" s="562"/>
      <c r="AE11" s="562"/>
      <c r="AF11" s="562"/>
      <c r="AG11" s="562"/>
      <c r="AH11" s="562"/>
      <c r="AI11" s="562"/>
      <c r="AJ11" s="562"/>
      <c r="AK11" s="562"/>
      <c r="AL11" s="562"/>
      <c r="AM11" s="562"/>
      <c r="AN11" s="562"/>
      <c r="AO11" s="562"/>
      <c r="AP11" s="562"/>
      <c r="AQ11" s="562"/>
      <c r="AR11" s="562"/>
      <c r="AS11" s="562"/>
      <c r="AT11" s="562"/>
      <c r="AU11" s="562"/>
      <c r="AV11" s="562"/>
      <c r="AW11" s="562"/>
      <c r="AX11" s="562"/>
      <c r="AY11" s="562"/>
      <c r="AZ11" s="562"/>
      <c r="BA11" s="562"/>
      <c r="BB11" s="562"/>
      <c r="BC11" s="562"/>
      <c r="BD11" s="562"/>
      <c r="BE11" s="562"/>
      <c r="BF11" s="562"/>
      <c r="BG11" s="562"/>
      <c r="BH11" s="562"/>
      <c r="BI11" s="562"/>
      <c r="BJ11" s="562"/>
      <c r="BK11" s="562"/>
      <c r="BL11" s="562"/>
      <c r="BM11" s="562"/>
      <c r="BN11" s="562"/>
      <c r="BO11" s="562"/>
      <c r="BP11" s="562"/>
      <c r="BQ11" s="562"/>
      <c r="BR11" s="562"/>
      <c r="BS11" s="562"/>
      <c r="BT11" s="562"/>
      <c r="BU11" s="562"/>
      <c r="BV11" s="562"/>
      <c r="BW11" s="562"/>
      <c r="BX11" s="562"/>
      <c r="BY11" s="562"/>
      <c r="BZ11" s="562"/>
      <c r="CA11" s="562"/>
      <c r="CB11" s="562"/>
      <c r="CC11" s="562"/>
      <c r="CD11" s="562"/>
      <c r="CE11" s="562"/>
      <c r="CF11" s="562"/>
      <c r="CG11" s="562"/>
      <c r="CH11" s="562"/>
      <c r="CI11" s="562"/>
      <c r="CJ11" s="562"/>
      <c r="CK11" s="562"/>
      <c r="CL11" s="562"/>
      <c r="CM11" s="562"/>
      <c r="CN11" s="562"/>
      <c r="CO11" s="562"/>
      <c r="CP11" s="562"/>
      <c r="CQ11" s="562"/>
      <c r="CR11" s="562"/>
      <c r="CS11" s="562"/>
      <c r="CT11" s="562"/>
      <c r="CU11" s="562"/>
      <c r="CV11" s="562"/>
      <c r="CW11" s="562"/>
      <c r="CX11" s="562"/>
      <c r="CY11" s="562"/>
      <c r="CZ11" s="562"/>
      <c r="DA11" s="562"/>
      <c r="DB11" s="562"/>
      <c r="DC11" s="562"/>
      <c r="DD11" s="562"/>
      <c r="DE11" s="562"/>
      <c r="DF11" s="562"/>
      <c r="DG11" s="562"/>
      <c r="DH11" s="562"/>
      <c r="DI11" s="562"/>
      <c r="DJ11" s="562"/>
      <c r="DK11" s="562"/>
      <c r="DL11" s="562"/>
      <c r="DM11" s="562"/>
      <c r="DN11" s="562"/>
      <c r="DO11" s="562"/>
      <c r="DP11" s="562"/>
    </row>
    <row r="12" spans="1:125" s="583" customFormat="1" ht="30" x14ac:dyDescent="0.25">
      <c r="A12" s="562"/>
      <c r="B12" s="577" t="s">
        <v>113</v>
      </c>
      <c r="C12" s="577"/>
      <c r="D12" s="577"/>
      <c r="E12" s="577"/>
      <c r="F12" s="577" t="s">
        <v>11</v>
      </c>
      <c r="G12" s="577">
        <v>0.68</v>
      </c>
      <c r="H12" s="577">
        <v>0.65</v>
      </c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2"/>
      <c r="AL12" s="562"/>
      <c r="AM12" s="562"/>
      <c r="AN12" s="562"/>
      <c r="AO12" s="562"/>
      <c r="AP12" s="562"/>
      <c r="AQ12" s="562"/>
      <c r="AR12" s="562"/>
      <c r="AS12" s="562"/>
      <c r="AT12" s="562"/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 s="562"/>
      <c r="BF12" s="562"/>
      <c r="BG12" s="562"/>
      <c r="BH12" s="562"/>
      <c r="BI12" s="562"/>
      <c r="BJ12" s="562"/>
      <c r="BK12" s="562"/>
      <c r="BL12" s="562"/>
      <c r="BM12" s="562"/>
      <c r="BN12" s="562"/>
      <c r="BO12" s="562"/>
      <c r="BP12" s="562"/>
      <c r="BQ12" s="562"/>
      <c r="BR12" s="562"/>
      <c r="BS12" s="562"/>
      <c r="BT12" s="562"/>
      <c r="BU12" s="562"/>
      <c r="BV12" s="562"/>
      <c r="BW12" s="562"/>
      <c r="BX12" s="562"/>
      <c r="BY12" s="562"/>
      <c r="BZ12" s="562"/>
      <c r="CA12" s="562"/>
      <c r="CB12" s="562"/>
      <c r="CC12" s="562"/>
      <c r="CD12" s="562"/>
      <c r="CE12" s="562"/>
      <c r="CF12" s="562"/>
      <c r="CG12" s="562"/>
      <c r="CH12" s="562"/>
      <c r="CI12" s="562"/>
      <c r="CJ12" s="562"/>
      <c r="CK12" s="562"/>
      <c r="CL12" s="562"/>
      <c r="CM12" s="562"/>
      <c r="CN12" s="562"/>
      <c r="CO12" s="562"/>
      <c r="CP12" s="562"/>
      <c r="CQ12" s="562"/>
      <c r="CR12" s="562"/>
      <c r="CS12" s="562"/>
      <c r="CT12" s="562"/>
      <c r="CU12" s="562"/>
      <c r="CV12" s="562"/>
      <c r="CW12" s="562"/>
      <c r="CX12" s="562"/>
      <c r="CY12" s="562"/>
      <c r="CZ12" s="562"/>
      <c r="DA12" s="562"/>
      <c r="DB12" s="562"/>
      <c r="DC12" s="562"/>
      <c r="DD12" s="562"/>
      <c r="DE12" s="562"/>
      <c r="DF12" s="562"/>
      <c r="DG12" s="562"/>
      <c r="DH12" s="562"/>
      <c r="DI12" s="562"/>
      <c r="DJ12" s="562"/>
      <c r="DK12" s="562"/>
      <c r="DL12" s="562"/>
      <c r="DM12" s="562"/>
      <c r="DN12" s="562"/>
      <c r="DO12" s="562"/>
      <c r="DP12" s="562"/>
    </row>
    <row r="13" spans="1:125" s="550" customFormat="1" ht="30" customHeight="1" x14ac:dyDescent="0.25">
      <c r="A13" s="88"/>
      <c r="B13" s="549" t="s">
        <v>113</v>
      </c>
      <c r="C13" s="545"/>
      <c r="D13" s="545"/>
      <c r="E13" s="545"/>
      <c r="F13" s="546" t="s">
        <v>11</v>
      </c>
      <c r="G13" s="546">
        <v>0.8</v>
      </c>
      <c r="H13" s="546">
        <v>0.75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</row>
    <row r="14" spans="1:125" s="550" customFormat="1" ht="30" customHeight="1" x14ac:dyDescent="0.25">
      <c r="A14" s="88"/>
      <c r="B14" s="545" t="s">
        <v>95</v>
      </c>
      <c r="C14" s="545"/>
      <c r="D14" s="545"/>
      <c r="E14" s="545"/>
      <c r="F14" s="547">
        <v>0.1</v>
      </c>
      <c r="G14" s="546">
        <v>0.93</v>
      </c>
      <c r="H14" s="546">
        <v>0.88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</row>
    <row r="15" spans="1:125" s="550" customFormat="1" ht="30" customHeight="1" x14ac:dyDescent="0.25">
      <c r="A15" s="88"/>
      <c r="B15" s="545" t="s">
        <v>83</v>
      </c>
      <c r="C15" s="545"/>
      <c r="D15" s="545"/>
      <c r="E15" s="545"/>
      <c r="F15" s="547">
        <v>0.1</v>
      </c>
      <c r="G15" s="546">
        <v>1.05</v>
      </c>
      <c r="H15" s="546">
        <v>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</row>
    <row r="16" spans="1:125" s="550" customFormat="1" ht="30" customHeight="1" x14ac:dyDescent="0.25">
      <c r="A16" s="88"/>
      <c r="B16" s="545" t="s">
        <v>105</v>
      </c>
      <c r="C16" s="545"/>
      <c r="D16" s="545"/>
      <c r="E16" s="545"/>
      <c r="F16" s="547">
        <v>0.1</v>
      </c>
      <c r="G16" s="546">
        <v>1.65</v>
      </c>
      <c r="H16" s="546">
        <v>1.6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</row>
    <row r="17" spans="1:120" s="550" customFormat="1" ht="30" customHeight="1" x14ac:dyDescent="0.25">
      <c r="A17" s="88"/>
      <c r="B17" s="545" t="s">
        <v>84</v>
      </c>
      <c r="C17" s="545"/>
      <c r="D17" s="545"/>
      <c r="E17" s="545"/>
      <c r="F17" s="547">
        <v>0.1</v>
      </c>
      <c r="G17" s="546">
        <v>2.37</v>
      </c>
      <c r="H17" s="546">
        <v>2.2999999999999998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</row>
    <row r="18" spans="1:120" s="584" customFormat="1" ht="30" x14ac:dyDescent="0.25">
      <c r="A18" s="579"/>
      <c r="B18" s="578" t="s">
        <v>34</v>
      </c>
      <c r="C18" s="578"/>
      <c r="D18" s="578"/>
      <c r="E18" s="578"/>
      <c r="F18" s="578"/>
      <c r="G18" s="578"/>
      <c r="H18" s="578"/>
      <c r="I18" s="579"/>
      <c r="J18" s="579"/>
      <c r="K18" s="579"/>
      <c r="L18" s="579"/>
      <c r="M18" s="579"/>
      <c r="N18" s="579"/>
      <c r="O18" s="579"/>
      <c r="P18" s="579"/>
      <c r="Q18" s="579"/>
      <c r="R18" s="579"/>
      <c r="S18" s="579"/>
      <c r="T18" s="579"/>
      <c r="U18" s="579"/>
      <c r="V18" s="579"/>
      <c r="W18" s="579"/>
      <c r="X18" s="579"/>
      <c r="Y18" s="579"/>
      <c r="Z18" s="579"/>
      <c r="AA18" s="579"/>
      <c r="AB18" s="579"/>
      <c r="AC18" s="579"/>
      <c r="AD18" s="579"/>
      <c r="AE18" s="579"/>
      <c r="AF18" s="579"/>
      <c r="AG18" s="579"/>
      <c r="AH18" s="579"/>
      <c r="AI18" s="579"/>
      <c r="AJ18" s="579"/>
      <c r="AK18" s="579"/>
      <c r="AL18" s="579"/>
      <c r="AM18" s="579"/>
      <c r="AN18" s="579"/>
      <c r="AO18" s="579"/>
      <c r="AP18" s="579"/>
      <c r="AQ18" s="579"/>
      <c r="AR18" s="579"/>
      <c r="AS18" s="579"/>
      <c r="AT18" s="579"/>
      <c r="AU18" s="579"/>
      <c r="AV18" s="579"/>
      <c r="AW18" s="579"/>
      <c r="AX18" s="579"/>
      <c r="AY18" s="579"/>
      <c r="AZ18" s="579"/>
      <c r="BA18" s="579"/>
      <c r="BB18" s="579"/>
      <c r="BC18" s="579"/>
      <c r="BD18" s="579"/>
      <c r="BE18" s="579"/>
      <c r="BF18" s="579"/>
      <c r="BG18" s="579"/>
      <c r="BH18" s="579"/>
      <c r="BI18" s="579"/>
      <c r="BJ18" s="579"/>
      <c r="BK18" s="579"/>
      <c r="BL18" s="579"/>
      <c r="BM18" s="579"/>
      <c r="BN18" s="579"/>
      <c r="BO18" s="579"/>
      <c r="BP18" s="579"/>
      <c r="BQ18" s="579"/>
      <c r="BR18" s="579"/>
      <c r="BS18" s="579"/>
      <c r="BT18" s="579"/>
      <c r="BU18" s="579"/>
      <c r="BV18" s="579"/>
      <c r="BW18" s="579"/>
      <c r="BX18" s="579"/>
      <c r="BY18" s="579"/>
      <c r="BZ18" s="579"/>
      <c r="CA18" s="579"/>
      <c r="CB18" s="579"/>
      <c r="CC18" s="579"/>
      <c r="CD18" s="579"/>
      <c r="CE18" s="579"/>
      <c r="CF18" s="579"/>
      <c r="CG18" s="579"/>
      <c r="CH18" s="579"/>
      <c r="CI18" s="579"/>
      <c r="CJ18" s="579"/>
      <c r="CK18" s="579"/>
      <c r="CL18" s="579"/>
      <c r="CM18" s="579"/>
      <c r="CN18" s="579"/>
      <c r="CO18" s="579"/>
      <c r="CP18" s="579"/>
      <c r="CQ18" s="579"/>
      <c r="CR18" s="579"/>
      <c r="CS18" s="579"/>
      <c r="CT18" s="579"/>
      <c r="CU18" s="579"/>
      <c r="CV18" s="579"/>
      <c r="CW18" s="579"/>
      <c r="CX18" s="579"/>
      <c r="CY18" s="579"/>
      <c r="CZ18" s="579"/>
      <c r="DA18" s="579"/>
      <c r="DB18" s="579"/>
      <c r="DC18" s="579"/>
      <c r="DD18" s="579"/>
      <c r="DE18" s="579"/>
      <c r="DF18" s="579"/>
      <c r="DG18" s="579"/>
      <c r="DH18" s="579"/>
      <c r="DI18" s="579"/>
      <c r="DJ18" s="579"/>
      <c r="DK18" s="579"/>
      <c r="DL18" s="579"/>
      <c r="DM18" s="579"/>
      <c r="DN18" s="579"/>
      <c r="DO18" s="579"/>
      <c r="DP18" s="579"/>
    </row>
    <row r="19" spans="1:120" s="548" customFormat="1" ht="20.25" x14ac:dyDescent="0.25">
      <c r="B19" s="126" t="s">
        <v>139</v>
      </c>
      <c r="C19" s="482" t="s">
        <v>4</v>
      </c>
      <c r="D19" s="127" t="s">
        <v>12</v>
      </c>
      <c r="E19" s="128">
        <v>1000</v>
      </c>
      <c r="F19" s="129">
        <v>0.1</v>
      </c>
      <c r="G19" s="130">
        <v>1.26</v>
      </c>
      <c r="H19" s="130">
        <f t="shared" ref="H19:H26" si="0">G19/1.03</f>
        <v>1.2233009708737863</v>
      </c>
    </row>
    <row r="20" spans="1:120" s="548" customFormat="1" ht="20.25" x14ac:dyDescent="0.25">
      <c r="B20" s="126" t="s">
        <v>140</v>
      </c>
      <c r="C20" s="482"/>
      <c r="D20" s="127" t="s">
        <v>12</v>
      </c>
      <c r="E20" s="128">
        <v>1000</v>
      </c>
      <c r="F20" s="129">
        <v>0.1</v>
      </c>
      <c r="G20" s="130">
        <v>1.26</v>
      </c>
      <c r="H20" s="130">
        <f t="shared" si="0"/>
        <v>1.2233009708737863</v>
      </c>
    </row>
    <row r="21" spans="1:120" s="548" customFormat="1" ht="40.5" x14ac:dyDescent="0.25">
      <c r="B21" s="131" t="s">
        <v>369</v>
      </c>
      <c r="C21" s="482"/>
      <c r="D21" s="127" t="s">
        <v>5</v>
      </c>
      <c r="E21" s="128">
        <v>1000</v>
      </c>
      <c r="F21" s="129">
        <v>0.1</v>
      </c>
      <c r="G21" s="130">
        <v>1.43</v>
      </c>
      <c r="H21" s="130">
        <f t="shared" si="0"/>
        <v>1.3883495145631066</v>
      </c>
    </row>
    <row r="22" spans="1:120" s="548" customFormat="1" ht="40.5" x14ac:dyDescent="0.25">
      <c r="B22" s="131" t="s">
        <v>178</v>
      </c>
      <c r="C22" s="482"/>
      <c r="D22" s="127" t="s">
        <v>5</v>
      </c>
      <c r="E22" s="128">
        <v>1000</v>
      </c>
      <c r="F22" s="129">
        <v>0.1</v>
      </c>
      <c r="G22" s="130">
        <v>1.63</v>
      </c>
      <c r="H22" s="130">
        <f t="shared" si="0"/>
        <v>1.5825242718446602</v>
      </c>
    </row>
    <row r="23" spans="1:120" s="548" customFormat="1" ht="20.25" x14ac:dyDescent="0.25">
      <c r="B23" s="131" t="s">
        <v>141</v>
      </c>
      <c r="C23" s="482"/>
      <c r="D23" s="127" t="s">
        <v>12</v>
      </c>
      <c r="E23" s="128">
        <v>1000</v>
      </c>
      <c r="F23" s="129">
        <v>0.1</v>
      </c>
      <c r="G23" s="130">
        <v>4.3600000000000003</v>
      </c>
      <c r="H23" s="130">
        <f t="shared" si="0"/>
        <v>4.233009708737864</v>
      </c>
    </row>
    <row r="24" spans="1:120" s="548" customFormat="1" ht="20.25" x14ac:dyDescent="0.25">
      <c r="B24" s="131" t="s">
        <v>142</v>
      </c>
      <c r="C24" s="482"/>
      <c r="D24" s="127" t="s">
        <v>12</v>
      </c>
      <c r="E24" s="128">
        <v>1000</v>
      </c>
      <c r="F24" s="129">
        <v>0.1</v>
      </c>
      <c r="G24" s="130">
        <v>4.38</v>
      </c>
      <c r="H24" s="130">
        <f t="shared" si="0"/>
        <v>4.2524271844660193</v>
      </c>
    </row>
    <row r="25" spans="1:120" s="548" customFormat="1" ht="20.25" x14ac:dyDescent="0.25">
      <c r="B25" s="131" t="s">
        <v>36</v>
      </c>
      <c r="C25" s="482"/>
      <c r="D25" s="127" t="s">
        <v>12</v>
      </c>
      <c r="E25" s="128" t="s">
        <v>15</v>
      </c>
      <c r="F25" s="129">
        <v>0.1</v>
      </c>
      <c r="G25" s="130">
        <v>12.3</v>
      </c>
      <c r="H25" s="130">
        <f t="shared" si="0"/>
        <v>11.941747572815535</v>
      </c>
    </row>
    <row r="26" spans="1:120" s="548" customFormat="1" ht="20.25" x14ac:dyDescent="0.25">
      <c r="B26" s="131" t="s">
        <v>116</v>
      </c>
      <c r="C26" s="482"/>
      <c r="D26" s="127" t="s">
        <v>12</v>
      </c>
      <c r="E26" s="128" t="s">
        <v>16</v>
      </c>
      <c r="F26" s="129">
        <v>0.1</v>
      </c>
      <c r="G26" s="130">
        <v>24.54</v>
      </c>
      <c r="H26" s="130">
        <f t="shared" si="0"/>
        <v>23.825242718446599</v>
      </c>
    </row>
    <row r="27" spans="1:120" s="548" customFormat="1" ht="20.25" x14ac:dyDescent="0.25">
      <c r="B27" s="131" t="s">
        <v>100</v>
      </c>
      <c r="C27" s="482"/>
      <c r="D27" s="127" t="s">
        <v>12</v>
      </c>
      <c r="E27" s="128" t="s">
        <v>16</v>
      </c>
      <c r="F27" s="129">
        <v>0.1</v>
      </c>
      <c r="G27" s="130">
        <v>33.67</v>
      </c>
      <c r="H27" s="130">
        <f t="shared" ref="H27:H37" si="1">G27/1.03</f>
        <v>32.689320388349515</v>
      </c>
    </row>
    <row r="28" spans="1:120" s="548" customFormat="1" ht="20.25" x14ac:dyDescent="0.25">
      <c r="B28" s="131" t="s">
        <v>35</v>
      </c>
      <c r="C28" s="482"/>
      <c r="D28" s="127" t="s">
        <v>12</v>
      </c>
      <c r="E28" s="128" t="s">
        <v>28</v>
      </c>
      <c r="F28" s="129">
        <v>0.1</v>
      </c>
      <c r="G28" s="130">
        <v>43.8</v>
      </c>
      <c r="H28" s="130">
        <f t="shared" si="1"/>
        <v>42.524271844660191</v>
      </c>
    </row>
    <row r="29" spans="1:120" s="548" customFormat="1" ht="20.25" x14ac:dyDescent="0.25">
      <c r="B29" s="131" t="s">
        <v>143</v>
      </c>
      <c r="C29" s="482"/>
      <c r="D29" s="127" t="s">
        <v>12</v>
      </c>
      <c r="E29" s="132" t="s">
        <v>28</v>
      </c>
      <c r="F29" s="129">
        <v>0.1</v>
      </c>
      <c r="G29" s="133">
        <v>51.41</v>
      </c>
      <c r="H29" s="130">
        <f t="shared" si="1"/>
        <v>49.912621359223294</v>
      </c>
    </row>
    <row r="30" spans="1:120" s="548" customFormat="1" ht="40.5" x14ac:dyDescent="0.25">
      <c r="B30" s="588" t="s">
        <v>198</v>
      </c>
      <c r="C30" s="483"/>
      <c r="D30" s="589" t="s">
        <v>12</v>
      </c>
      <c r="E30" s="590">
        <v>100</v>
      </c>
      <c r="F30" s="591">
        <v>0.1</v>
      </c>
      <c r="G30" s="592">
        <v>10.130000000000001</v>
      </c>
      <c r="H30" s="593">
        <f t="shared" si="1"/>
        <v>9.8349514563106801</v>
      </c>
    </row>
    <row r="31" spans="1:120" s="548" customFormat="1" ht="40.5" x14ac:dyDescent="0.25">
      <c r="B31" s="588" t="s">
        <v>199</v>
      </c>
      <c r="C31" s="483"/>
      <c r="D31" s="589" t="s">
        <v>12</v>
      </c>
      <c r="E31" s="594" t="s">
        <v>200</v>
      </c>
      <c r="F31" s="591">
        <v>0.1</v>
      </c>
      <c r="G31" s="592">
        <v>5.66</v>
      </c>
      <c r="H31" s="593">
        <f t="shared" si="1"/>
        <v>5.4951456310679614</v>
      </c>
    </row>
    <row r="32" spans="1:120" s="548" customFormat="1" ht="40.5" x14ac:dyDescent="0.25">
      <c r="B32" s="588" t="s">
        <v>202</v>
      </c>
      <c r="C32" s="483"/>
      <c r="D32" s="589" t="s">
        <v>12</v>
      </c>
      <c r="E32" s="594" t="s">
        <v>203</v>
      </c>
      <c r="F32" s="591">
        <v>0.1</v>
      </c>
      <c r="G32" s="592">
        <v>28.85</v>
      </c>
      <c r="H32" s="593">
        <f t="shared" si="1"/>
        <v>28.009708737864077</v>
      </c>
    </row>
    <row r="33" spans="2:8" s="548" customFormat="1" ht="40.5" x14ac:dyDescent="0.25">
      <c r="B33" s="588" t="s">
        <v>204</v>
      </c>
      <c r="C33" s="483"/>
      <c r="D33" s="589" t="s">
        <v>12</v>
      </c>
      <c r="E33" s="594" t="s">
        <v>205</v>
      </c>
      <c r="F33" s="591">
        <v>0.1</v>
      </c>
      <c r="G33" s="592">
        <v>27.44</v>
      </c>
      <c r="H33" s="593">
        <f t="shared" si="1"/>
        <v>26.640776699029125</v>
      </c>
    </row>
    <row r="34" spans="2:8" s="548" customFormat="1" ht="40.5" x14ac:dyDescent="0.25">
      <c r="B34" s="588" t="s">
        <v>206</v>
      </c>
      <c r="C34" s="483"/>
      <c r="D34" s="589" t="s">
        <v>12</v>
      </c>
      <c r="E34" s="594" t="s">
        <v>207</v>
      </c>
      <c r="F34" s="591">
        <v>0.1</v>
      </c>
      <c r="G34" s="592">
        <v>23.11</v>
      </c>
      <c r="H34" s="593">
        <f t="shared" si="1"/>
        <v>22.436893203883493</v>
      </c>
    </row>
    <row r="35" spans="2:8" s="548" customFormat="1" ht="40.5" x14ac:dyDescent="0.25">
      <c r="B35" s="588" t="s">
        <v>208</v>
      </c>
      <c r="C35" s="483"/>
      <c r="D35" s="589" t="s">
        <v>12</v>
      </c>
      <c r="E35" s="594" t="s">
        <v>207</v>
      </c>
      <c r="F35" s="591">
        <v>0.1</v>
      </c>
      <c r="G35" s="592">
        <v>18.02</v>
      </c>
      <c r="H35" s="593">
        <f t="shared" si="1"/>
        <v>17.49514563106796</v>
      </c>
    </row>
    <row r="36" spans="2:8" s="548" customFormat="1" ht="51.75" customHeight="1" x14ac:dyDescent="0.25">
      <c r="B36" s="588" t="s">
        <v>368</v>
      </c>
      <c r="C36" s="484"/>
      <c r="D36" s="595" t="s">
        <v>12</v>
      </c>
      <c r="E36" s="596" t="s">
        <v>201</v>
      </c>
      <c r="F36" s="591">
        <v>0.1</v>
      </c>
      <c r="G36" s="597">
        <v>9.43</v>
      </c>
      <c r="H36" s="593">
        <f t="shared" si="1"/>
        <v>9.1553398058252426</v>
      </c>
    </row>
    <row r="37" spans="2:8" s="548" customFormat="1" ht="40.5" x14ac:dyDescent="0.25">
      <c r="B37" s="588" t="s">
        <v>209</v>
      </c>
      <c r="C37" s="483"/>
      <c r="D37" s="589" t="s">
        <v>12</v>
      </c>
      <c r="E37" s="594" t="s">
        <v>201</v>
      </c>
      <c r="F37" s="591">
        <v>0.1</v>
      </c>
      <c r="G37" s="592">
        <v>13.86</v>
      </c>
      <c r="H37" s="593">
        <f t="shared" si="1"/>
        <v>13.456310679611649</v>
      </c>
    </row>
    <row r="38" spans="2:8" s="548" customFormat="1" ht="41.25" thickBot="1" x14ac:dyDescent="0.3">
      <c r="B38" s="134" t="s">
        <v>185</v>
      </c>
      <c r="C38" s="485"/>
      <c r="D38" s="135" t="s">
        <v>12</v>
      </c>
      <c r="E38" s="136">
        <v>20</v>
      </c>
      <c r="F38" s="137">
        <v>0.1</v>
      </c>
      <c r="G38" s="138">
        <v>63.25</v>
      </c>
      <c r="H38" s="139">
        <v>61.35</v>
      </c>
    </row>
    <row r="39" spans="2:8" s="548" customFormat="1" ht="21" thickTop="1" x14ac:dyDescent="0.25">
      <c r="B39" s="140" t="s">
        <v>132</v>
      </c>
      <c r="C39" s="480" t="s">
        <v>4</v>
      </c>
      <c r="D39" s="123" t="s">
        <v>12</v>
      </c>
      <c r="E39" s="141" t="s">
        <v>134</v>
      </c>
      <c r="F39" s="124">
        <v>0.1</v>
      </c>
      <c r="G39" s="142">
        <v>15.64</v>
      </c>
      <c r="H39" s="125">
        <f t="shared" ref="H39:H53" si="2">G39/1.03</f>
        <v>15.184466019417476</v>
      </c>
    </row>
    <row r="40" spans="2:8" s="548" customFormat="1" ht="20.25" x14ac:dyDescent="0.25">
      <c r="B40" s="143" t="s">
        <v>133</v>
      </c>
      <c r="C40" s="480"/>
      <c r="D40" s="114" t="s">
        <v>12</v>
      </c>
      <c r="E40" s="144" t="s">
        <v>134</v>
      </c>
      <c r="F40" s="115">
        <v>0.1</v>
      </c>
      <c r="G40" s="142">
        <v>21.62</v>
      </c>
      <c r="H40" s="116">
        <f t="shared" si="2"/>
        <v>20.990291262135923</v>
      </c>
    </row>
    <row r="41" spans="2:8" s="548" customFormat="1" ht="40.5" x14ac:dyDescent="0.25">
      <c r="B41" s="145" t="s">
        <v>135</v>
      </c>
      <c r="C41" s="480"/>
      <c r="D41" s="114" t="s">
        <v>12</v>
      </c>
      <c r="E41" s="146" t="s">
        <v>136</v>
      </c>
      <c r="F41" s="115">
        <v>0.1</v>
      </c>
      <c r="G41" s="116">
        <v>5.78</v>
      </c>
      <c r="H41" s="116">
        <f t="shared" si="2"/>
        <v>5.6116504854368934</v>
      </c>
    </row>
    <row r="42" spans="2:8" s="548" customFormat="1" ht="40.5" x14ac:dyDescent="0.25">
      <c r="B42" s="145" t="s">
        <v>137</v>
      </c>
      <c r="C42" s="480"/>
      <c r="D42" s="114" t="s">
        <v>12</v>
      </c>
      <c r="E42" s="146">
        <v>200</v>
      </c>
      <c r="F42" s="115">
        <v>0.1</v>
      </c>
      <c r="G42" s="116">
        <v>106.95</v>
      </c>
      <c r="H42" s="116">
        <f t="shared" si="2"/>
        <v>103.83495145631068</v>
      </c>
    </row>
    <row r="43" spans="2:8" s="548" customFormat="1" ht="41.25" thickBot="1" x14ac:dyDescent="0.3">
      <c r="B43" s="147" t="s">
        <v>138</v>
      </c>
      <c r="C43" s="481"/>
      <c r="D43" s="117" t="s">
        <v>12</v>
      </c>
      <c r="E43" s="148">
        <v>100</v>
      </c>
      <c r="F43" s="118">
        <v>0.1</v>
      </c>
      <c r="G43" s="119">
        <v>202.4</v>
      </c>
      <c r="H43" s="119">
        <f t="shared" si="2"/>
        <v>196.50485436893203</v>
      </c>
    </row>
    <row r="44" spans="2:8" s="548" customFormat="1" ht="21" thickTop="1" x14ac:dyDescent="0.25">
      <c r="B44" s="149" t="s">
        <v>120</v>
      </c>
      <c r="C44" s="479" t="s">
        <v>4</v>
      </c>
      <c r="D44" s="120" t="s">
        <v>12</v>
      </c>
      <c r="E44" s="150" t="s">
        <v>127</v>
      </c>
      <c r="F44" s="121">
        <v>0.1</v>
      </c>
      <c r="G44" s="122">
        <v>26.75</v>
      </c>
      <c r="H44" s="122">
        <f t="shared" si="2"/>
        <v>25.970873786407765</v>
      </c>
    </row>
    <row r="45" spans="2:8" s="548" customFormat="1" ht="20.25" x14ac:dyDescent="0.25">
      <c r="B45" s="151" t="s">
        <v>125</v>
      </c>
      <c r="C45" s="480"/>
      <c r="D45" s="114" t="s">
        <v>12</v>
      </c>
      <c r="E45" s="146" t="s">
        <v>128</v>
      </c>
      <c r="F45" s="115">
        <v>0.1</v>
      </c>
      <c r="G45" s="116">
        <v>30.33</v>
      </c>
      <c r="H45" s="116">
        <f t="shared" si="2"/>
        <v>29.44660194174757</v>
      </c>
    </row>
    <row r="46" spans="2:8" s="548" customFormat="1" ht="21" thickBot="1" x14ac:dyDescent="0.3">
      <c r="B46" s="152" t="s">
        <v>126</v>
      </c>
      <c r="C46" s="481"/>
      <c r="D46" s="117" t="s">
        <v>12</v>
      </c>
      <c r="E46" s="148" t="s">
        <v>129</v>
      </c>
      <c r="F46" s="118">
        <v>0.1</v>
      </c>
      <c r="G46" s="119">
        <v>41.2</v>
      </c>
      <c r="H46" s="119">
        <f t="shared" si="2"/>
        <v>40</v>
      </c>
    </row>
    <row r="47" spans="2:8" s="548" customFormat="1" ht="41.25" thickTop="1" x14ac:dyDescent="0.25">
      <c r="B47" s="149" t="s">
        <v>179</v>
      </c>
      <c r="C47" s="479" t="s">
        <v>4</v>
      </c>
      <c r="D47" s="120" t="s">
        <v>12</v>
      </c>
      <c r="E47" s="150">
        <v>200</v>
      </c>
      <c r="F47" s="121">
        <v>0.1</v>
      </c>
      <c r="G47" s="122">
        <v>22.51</v>
      </c>
      <c r="H47" s="122">
        <f t="shared" si="2"/>
        <v>21.854368932038835</v>
      </c>
    </row>
    <row r="48" spans="2:8" s="548" customFormat="1" ht="40.5" x14ac:dyDescent="0.25">
      <c r="B48" s="151" t="s">
        <v>180</v>
      </c>
      <c r="C48" s="480"/>
      <c r="D48" s="114" t="s">
        <v>12</v>
      </c>
      <c r="E48" s="146">
        <v>130</v>
      </c>
      <c r="F48" s="115">
        <v>0.1</v>
      </c>
      <c r="G48" s="116">
        <v>32.659999999999997</v>
      </c>
      <c r="H48" s="116">
        <f t="shared" si="2"/>
        <v>31.708737864077666</v>
      </c>
    </row>
    <row r="49" spans="1:120" s="548" customFormat="1" ht="41.25" thickBot="1" x14ac:dyDescent="0.3">
      <c r="B49" s="152" t="s">
        <v>181</v>
      </c>
      <c r="C49" s="481"/>
      <c r="D49" s="117" t="s">
        <v>12</v>
      </c>
      <c r="E49" s="148">
        <v>80</v>
      </c>
      <c r="F49" s="118">
        <v>0.1</v>
      </c>
      <c r="G49" s="119">
        <v>49.34</v>
      </c>
      <c r="H49" s="119">
        <f t="shared" si="2"/>
        <v>47.902912621359228</v>
      </c>
    </row>
    <row r="50" spans="1:120" s="548" customFormat="1" ht="21" thickTop="1" x14ac:dyDescent="0.25">
      <c r="B50" s="153" t="s">
        <v>121</v>
      </c>
      <c r="C50" s="479" t="s">
        <v>4</v>
      </c>
      <c r="D50" s="123" t="s">
        <v>12</v>
      </c>
      <c r="E50" s="154" t="s">
        <v>130</v>
      </c>
      <c r="F50" s="124">
        <v>0.1</v>
      </c>
      <c r="G50" s="125">
        <v>20.83</v>
      </c>
      <c r="H50" s="125">
        <f t="shared" si="2"/>
        <v>20.223300970873783</v>
      </c>
    </row>
    <row r="51" spans="1:120" s="548" customFormat="1" ht="20.25" x14ac:dyDescent="0.25">
      <c r="B51" s="151" t="s">
        <v>122</v>
      </c>
      <c r="C51" s="480"/>
      <c r="D51" s="114" t="s">
        <v>12</v>
      </c>
      <c r="E51" s="146" t="s">
        <v>127</v>
      </c>
      <c r="F51" s="115">
        <v>0.1</v>
      </c>
      <c r="G51" s="116">
        <v>32.75</v>
      </c>
      <c r="H51" s="116">
        <f t="shared" si="2"/>
        <v>31.796116504854368</v>
      </c>
    </row>
    <row r="52" spans="1:120" s="548" customFormat="1" ht="20.25" x14ac:dyDescent="0.25">
      <c r="B52" s="151" t="s">
        <v>123</v>
      </c>
      <c r="C52" s="480"/>
      <c r="D52" s="114" t="s">
        <v>12</v>
      </c>
      <c r="E52" s="146" t="s">
        <v>128</v>
      </c>
      <c r="F52" s="115">
        <v>0.1</v>
      </c>
      <c r="G52" s="116">
        <v>47.46</v>
      </c>
      <c r="H52" s="116">
        <f t="shared" si="2"/>
        <v>46.077669902912618</v>
      </c>
    </row>
    <row r="53" spans="1:120" s="548" customFormat="1" ht="20.25" x14ac:dyDescent="0.25">
      <c r="B53" s="151" t="s">
        <v>124</v>
      </c>
      <c r="C53" s="480"/>
      <c r="D53" s="114" t="s">
        <v>12</v>
      </c>
      <c r="E53" s="146" t="s">
        <v>131</v>
      </c>
      <c r="F53" s="115">
        <v>0.1</v>
      </c>
      <c r="G53" s="116">
        <v>59.68</v>
      </c>
      <c r="H53" s="116">
        <f t="shared" si="2"/>
        <v>57.94174757281553</v>
      </c>
    </row>
    <row r="54" spans="1:120" s="548" customFormat="1" ht="20.25" x14ac:dyDescent="0.25">
      <c r="B54" s="155" t="s">
        <v>119</v>
      </c>
      <c r="C54" s="480"/>
      <c r="D54" s="156" t="s">
        <v>12</v>
      </c>
      <c r="E54" s="157" t="s">
        <v>131</v>
      </c>
      <c r="F54" s="158">
        <v>0.1</v>
      </c>
      <c r="G54" s="159">
        <v>74.25</v>
      </c>
      <c r="H54" s="159">
        <f>G54/1.03</f>
        <v>72.087378640776691</v>
      </c>
    </row>
    <row r="55" spans="1:120" s="548" customFormat="1" ht="20.25" x14ac:dyDescent="0.25">
      <c r="B55" s="476" t="s">
        <v>193</v>
      </c>
      <c r="C55" s="477"/>
      <c r="D55" s="477"/>
      <c r="E55" s="477"/>
      <c r="F55" s="477"/>
      <c r="G55" s="477"/>
      <c r="H55" s="478"/>
    </row>
    <row r="56" spans="1:120" s="548" customFormat="1" ht="60.75" x14ac:dyDescent="0.25">
      <c r="B56" s="160" t="s">
        <v>194</v>
      </c>
      <c r="C56" s="473" t="s">
        <v>3</v>
      </c>
      <c r="D56" s="161" t="s">
        <v>12</v>
      </c>
      <c r="E56" s="162">
        <v>200</v>
      </c>
      <c r="F56" s="163">
        <v>0.1</v>
      </c>
      <c r="G56" s="164">
        <v>22.38</v>
      </c>
      <c r="H56" s="164">
        <f>G56/1.03</f>
        <v>21.728155339805824</v>
      </c>
    </row>
    <row r="57" spans="1:120" s="548" customFormat="1" ht="60.75" x14ac:dyDescent="0.25">
      <c r="B57" s="165" t="s">
        <v>195</v>
      </c>
      <c r="C57" s="474"/>
      <c r="D57" s="166" t="s">
        <v>12</v>
      </c>
      <c r="E57" s="167">
        <v>200</v>
      </c>
      <c r="F57" s="168">
        <v>0.1</v>
      </c>
      <c r="G57" s="169">
        <v>32.57</v>
      </c>
      <c r="H57" s="169">
        <f>G57/1.03</f>
        <v>31.621359223300971</v>
      </c>
    </row>
    <row r="58" spans="1:120" s="548" customFormat="1" ht="60.75" x14ac:dyDescent="0.25">
      <c r="B58" s="165" t="s">
        <v>196</v>
      </c>
      <c r="C58" s="475"/>
      <c r="D58" s="166" t="s">
        <v>12</v>
      </c>
      <c r="E58" s="170">
        <v>120</v>
      </c>
      <c r="F58" s="171">
        <v>0.1</v>
      </c>
      <c r="G58" s="172">
        <v>44.38</v>
      </c>
      <c r="H58" s="169">
        <f>G58/1.03</f>
        <v>43.087378640776699</v>
      </c>
    </row>
    <row r="59" spans="1:120" s="586" customFormat="1" ht="20.25" x14ac:dyDescent="0.3">
      <c r="A59" s="93"/>
      <c r="G59" s="587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</row>
    <row r="60" spans="1:120" s="586" customFormat="1" ht="20.25" x14ac:dyDescent="0.3">
      <c r="A60" s="93"/>
      <c r="G60" s="587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</row>
    <row r="61" spans="1:120" s="586" customFormat="1" ht="20.25" x14ac:dyDescent="0.3">
      <c r="A61" s="93"/>
      <c r="G61" s="587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</row>
    <row r="62" spans="1:120" s="586" customFormat="1" ht="20.25" x14ac:dyDescent="0.3">
      <c r="A62" s="93"/>
      <c r="G62" s="587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</row>
    <row r="63" spans="1:120" s="586" customFormat="1" ht="20.25" x14ac:dyDescent="0.3">
      <c r="A63" s="93"/>
      <c r="G63" s="587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</row>
    <row r="64" spans="1:120" s="586" customFormat="1" ht="20.25" x14ac:dyDescent="0.3">
      <c r="A64" s="93"/>
      <c r="G64" s="587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</row>
    <row r="65" spans="1:120" s="586" customFormat="1" ht="20.25" x14ac:dyDescent="0.3">
      <c r="A65" s="93"/>
      <c r="G65" s="587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</row>
    <row r="66" spans="1:120" s="586" customFormat="1" ht="20.25" x14ac:dyDescent="0.3">
      <c r="A66" s="93"/>
      <c r="G66" s="587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</row>
    <row r="67" spans="1:120" s="586" customFormat="1" ht="20.25" x14ac:dyDescent="0.3">
      <c r="A67" s="93"/>
      <c r="G67" s="587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</row>
    <row r="68" spans="1:120" s="586" customFormat="1" ht="20.25" x14ac:dyDescent="0.3">
      <c r="A68" s="93"/>
      <c r="G68" s="587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</row>
    <row r="69" spans="1:120" s="586" customFormat="1" ht="20.25" x14ac:dyDescent="0.3">
      <c r="A69" s="93"/>
      <c r="G69" s="587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</row>
    <row r="70" spans="1:120" s="586" customFormat="1" ht="20.25" x14ac:dyDescent="0.3">
      <c r="A70" s="93"/>
      <c r="G70" s="587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</row>
    <row r="71" spans="1:120" s="586" customFormat="1" ht="20.25" x14ac:dyDescent="0.3">
      <c r="A71" s="93"/>
      <c r="G71" s="587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</row>
    <row r="72" spans="1:120" s="586" customFormat="1" ht="20.25" x14ac:dyDescent="0.3">
      <c r="A72" s="93"/>
      <c r="G72" s="587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</row>
    <row r="73" spans="1:120" s="586" customFormat="1" ht="20.25" x14ac:dyDescent="0.3">
      <c r="A73" s="93"/>
      <c r="G73" s="587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</row>
    <row r="74" spans="1:120" s="586" customFormat="1" ht="20.25" x14ac:dyDescent="0.3">
      <c r="A74" s="93"/>
      <c r="G74" s="587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</row>
    <row r="75" spans="1:120" s="586" customFormat="1" ht="20.25" x14ac:dyDescent="0.3">
      <c r="A75" s="93"/>
      <c r="G75" s="587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</row>
    <row r="76" spans="1:120" s="586" customFormat="1" ht="20.25" x14ac:dyDescent="0.3">
      <c r="A76" s="93"/>
      <c r="G76" s="587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</row>
    <row r="77" spans="1:120" s="586" customFormat="1" ht="20.25" x14ac:dyDescent="0.3">
      <c r="A77" s="93"/>
      <c r="G77" s="587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</row>
    <row r="78" spans="1:120" s="586" customFormat="1" ht="20.25" x14ac:dyDescent="0.3">
      <c r="A78" s="93"/>
      <c r="G78" s="587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</row>
    <row r="79" spans="1:120" s="586" customFormat="1" ht="20.25" x14ac:dyDescent="0.3">
      <c r="A79" s="93"/>
      <c r="G79" s="587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</row>
    <row r="80" spans="1:120" s="586" customFormat="1" ht="20.25" x14ac:dyDescent="0.3">
      <c r="A80" s="93"/>
      <c r="G80" s="587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</row>
    <row r="81" spans="1:120" s="586" customFormat="1" ht="20.25" x14ac:dyDescent="0.3">
      <c r="A81" s="93"/>
      <c r="G81" s="587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</row>
    <row r="82" spans="1:120" s="586" customFormat="1" ht="20.25" x14ac:dyDescent="0.3">
      <c r="A82" s="93"/>
      <c r="G82" s="587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</row>
    <row r="83" spans="1:120" s="586" customFormat="1" ht="20.25" x14ac:dyDescent="0.3">
      <c r="A83" s="93"/>
      <c r="G83" s="587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</row>
    <row r="84" spans="1:120" s="586" customFormat="1" ht="20.25" x14ac:dyDescent="0.3">
      <c r="A84" s="93"/>
      <c r="G84" s="587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</row>
    <row r="85" spans="1:120" s="586" customFormat="1" ht="20.25" x14ac:dyDescent="0.3">
      <c r="A85" s="93"/>
      <c r="G85" s="587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</row>
    <row r="86" spans="1:120" s="586" customFormat="1" ht="20.25" x14ac:dyDescent="0.3">
      <c r="A86" s="93"/>
      <c r="G86" s="587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</row>
    <row r="87" spans="1:120" s="586" customFormat="1" ht="20.25" x14ac:dyDescent="0.3">
      <c r="A87" s="93"/>
      <c r="G87" s="587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</row>
    <row r="88" spans="1:120" s="586" customFormat="1" ht="20.25" x14ac:dyDescent="0.3">
      <c r="A88" s="93"/>
      <c r="G88" s="587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</row>
    <row r="89" spans="1:120" s="586" customFormat="1" ht="20.25" x14ac:dyDescent="0.3">
      <c r="A89" s="93"/>
      <c r="G89" s="587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</row>
    <row r="90" spans="1:120" s="586" customFormat="1" ht="20.25" x14ac:dyDescent="0.3">
      <c r="A90" s="93"/>
      <c r="G90" s="587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</row>
    <row r="91" spans="1:120" s="586" customFormat="1" ht="20.25" x14ac:dyDescent="0.3">
      <c r="A91" s="93"/>
      <c r="G91" s="587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</row>
    <row r="92" spans="1:120" s="586" customFormat="1" ht="20.25" x14ac:dyDescent="0.3">
      <c r="A92" s="93"/>
      <c r="G92" s="587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</row>
    <row r="93" spans="1:120" s="586" customFormat="1" ht="20.25" x14ac:dyDescent="0.3">
      <c r="A93" s="93"/>
      <c r="G93" s="587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</row>
    <row r="94" spans="1:120" s="586" customFormat="1" ht="20.25" x14ac:dyDescent="0.3">
      <c r="A94" s="93"/>
      <c r="G94" s="587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</row>
    <row r="95" spans="1:120" s="586" customFormat="1" ht="20.25" x14ac:dyDescent="0.3">
      <c r="A95" s="93"/>
      <c r="G95" s="587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</row>
    <row r="96" spans="1:120" s="586" customFormat="1" ht="20.25" x14ac:dyDescent="0.3">
      <c r="A96" s="93"/>
      <c r="G96" s="587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</row>
    <row r="97" spans="1:120" s="586" customFormat="1" ht="20.25" x14ac:dyDescent="0.3">
      <c r="A97" s="93"/>
      <c r="G97" s="587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</row>
    <row r="98" spans="1:120" s="586" customFormat="1" ht="20.25" x14ac:dyDescent="0.3">
      <c r="A98" s="93"/>
      <c r="G98" s="587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</row>
    <row r="99" spans="1:120" s="586" customFormat="1" ht="20.25" x14ac:dyDescent="0.3">
      <c r="A99" s="93"/>
      <c r="G99" s="587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</row>
    <row r="100" spans="1:120" s="586" customFormat="1" ht="20.25" x14ac:dyDescent="0.3">
      <c r="A100" s="93"/>
      <c r="G100" s="587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</row>
    <row r="101" spans="1:120" s="586" customFormat="1" ht="20.25" x14ac:dyDescent="0.3">
      <c r="A101" s="93"/>
      <c r="G101" s="587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</row>
    <row r="102" spans="1:120" s="586" customFormat="1" ht="20.25" x14ac:dyDescent="0.3">
      <c r="A102" s="93"/>
      <c r="G102" s="587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</row>
    <row r="103" spans="1:120" s="586" customFormat="1" ht="20.25" x14ac:dyDescent="0.3">
      <c r="A103" s="93"/>
      <c r="G103" s="587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</row>
    <row r="104" spans="1:120" s="586" customFormat="1" ht="20.25" x14ac:dyDescent="0.3">
      <c r="A104" s="93"/>
      <c r="G104" s="587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</row>
    <row r="105" spans="1:120" s="586" customFormat="1" ht="20.25" x14ac:dyDescent="0.3">
      <c r="A105" s="93"/>
      <c r="G105" s="587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</row>
    <row r="106" spans="1:120" x14ac:dyDescent="0.25">
      <c r="B106" s="3"/>
      <c r="C106" s="3"/>
      <c r="I106" s="3"/>
      <c r="J106" s="3"/>
      <c r="K106" s="3"/>
    </row>
    <row r="107" spans="1:120" x14ac:dyDescent="0.25">
      <c r="B107" s="3"/>
      <c r="C107" s="3"/>
      <c r="I107" s="3"/>
      <c r="J107" s="3"/>
      <c r="K107" s="3"/>
    </row>
    <row r="108" spans="1:120" x14ac:dyDescent="0.25">
      <c r="B108" s="3"/>
      <c r="C108" s="3"/>
      <c r="I108" s="3"/>
      <c r="J108" s="3"/>
      <c r="K108" s="3"/>
    </row>
    <row r="109" spans="1:120" x14ac:dyDescent="0.25">
      <c r="B109" s="3"/>
      <c r="C109" s="3"/>
      <c r="I109" s="3"/>
      <c r="J109" s="3"/>
      <c r="K109" s="3"/>
    </row>
    <row r="110" spans="1:120" x14ac:dyDescent="0.25">
      <c r="B110" s="3"/>
      <c r="C110" s="3"/>
      <c r="I110" s="3"/>
      <c r="J110" s="3"/>
      <c r="K110" s="3"/>
    </row>
    <row r="111" spans="1:120" x14ac:dyDescent="0.25"/>
    <row r="112" spans="1:120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mergeCells count="22">
    <mergeCell ref="B1:H2"/>
    <mergeCell ref="B3:E3"/>
    <mergeCell ref="B17:E17"/>
    <mergeCell ref="B10:E10"/>
    <mergeCell ref="B8:E8"/>
    <mergeCell ref="B4:H5"/>
    <mergeCell ref="B7:E7"/>
    <mergeCell ref="B6:E6"/>
    <mergeCell ref="B9:E9"/>
    <mergeCell ref="B14:E14"/>
    <mergeCell ref="B16:E16"/>
    <mergeCell ref="B11:H12"/>
    <mergeCell ref="C56:C58"/>
    <mergeCell ref="B55:H55"/>
    <mergeCell ref="B13:E13"/>
    <mergeCell ref="C44:C46"/>
    <mergeCell ref="C47:C49"/>
    <mergeCell ref="C50:C54"/>
    <mergeCell ref="C39:C43"/>
    <mergeCell ref="C19:C38"/>
    <mergeCell ref="B15:E15"/>
    <mergeCell ref="B18:H1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273"/>
  <sheetViews>
    <sheetView zoomScale="70" zoomScaleNormal="70" workbookViewId="0">
      <selection activeCell="L9" sqref="L9"/>
    </sheetView>
  </sheetViews>
  <sheetFormatPr defaultColWidth="9.140625" defaultRowHeight="0" customHeight="1" zeroHeight="1" x14ac:dyDescent="0.25"/>
  <cols>
    <col min="1" max="1" width="2.42578125" style="5" customWidth="1"/>
    <col min="2" max="2" width="66.28515625" style="6" customWidth="1"/>
    <col min="3" max="3" width="40.2851562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329" customWidth="1"/>
    <col min="8" max="8" width="21.85546875" style="329" customWidth="1"/>
    <col min="9" max="115" width="9.140625" style="5"/>
    <col min="116" max="16371" width="9.140625" style="3"/>
    <col min="16372" max="16384" width="11.85546875" style="3" customWidth="1"/>
  </cols>
  <sheetData>
    <row r="1" spans="1:115" ht="15.75" x14ac:dyDescent="0.25">
      <c r="B1" s="486" t="s">
        <v>145</v>
      </c>
      <c r="C1" s="487"/>
      <c r="D1" s="487"/>
      <c r="E1" s="487"/>
      <c r="F1" s="487"/>
      <c r="G1" s="487"/>
      <c r="H1" s="487"/>
    </row>
    <row r="2" spans="1:115" ht="53.1" customHeight="1" x14ac:dyDescent="0.25">
      <c r="B2" s="488"/>
      <c r="C2" s="489"/>
      <c r="D2" s="489"/>
      <c r="E2" s="489"/>
      <c r="F2" s="489"/>
      <c r="G2" s="489"/>
      <c r="H2" s="489"/>
    </row>
    <row r="3" spans="1:115" s="586" customFormat="1" ht="44.25" customHeight="1" x14ac:dyDescent="0.3">
      <c r="A3" s="93"/>
      <c r="B3" s="490" t="s">
        <v>0</v>
      </c>
      <c r="C3" s="491"/>
      <c r="D3" s="491"/>
      <c r="E3" s="491"/>
      <c r="F3" s="82" t="s">
        <v>8</v>
      </c>
      <c r="G3" s="83" t="s">
        <v>183</v>
      </c>
      <c r="H3" s="83" t="s">
        <v>184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</row>
    <row r="4" spans="1:115" s="584" customFormat="1" ht="30" customHeight="1" x14ac:dyDescent="0.25">
      <c r="A4" s="579"/>
      <c r="B4" s="627" t="s">
        <v>29</v>
      </c>
      <c r="C4" s="627"/>
      <c r="D4" s="627"/>
      <c r="E4" s="627"/>
      <c r="F4" s="627"/>
      <c r="G4" s="627"/>
      <c r="H4" s="627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579"/>
      <c r="AU4" s="579"/>
      <c r="AV4" s="579"/>
      <c r="AW4" s="579"/>
      <c r="AX4" s="579"/>
      <c r="AY4" s="579"/>
      <c r="AZ4" s="579"/>
      <c r="BA4" s="579"/>
      <c r="BB4" s="579"/>
      <c r="BC4" s="579"/>
      <c r="BD4" s="579"/>
      <c r="BE4" s="579"/>
      <c r="BF4" s="579"/>
      <c r="BG4" s="579"/>
      <c r="BH4" s="579"/>
      <c r="BI4" s="579"/>
      <c r="BJ4" s="579"/>
      <c r="BK4" s="579"/>
      <c r="BL4" s="579"/>
      <c r="BM4" s="579"/>
      <c r="BN4" s="579"/>
      <c r="BO4" s="579"/>
      <c r="BP4" s="579"/>
      <c r="BQ4" s="579"/>
      <c r="BR4" s="579"/>
      <c r="BS4" s="579"/>
      <c r="BT4" s="579"/>
      <c r="BU4" s="579"/>
      <c r="BV4" s="579"/>
      <c r="BW4" s="579"/>
      <c r="BX4" s="579"/>
      <c r="BY4" s="579"/>
      <c r="BZ4" s="579"/>
      <c r="CA4" s="579"/>
      <c r="CB4" s="579"/>
      <c r="CC4" s="579"/>
      <c r="CD4" s="579"/>
      <c r="CE4" s="579"/>
      <c r="CF4" s="579"/>
      <c r="CG4" s="579"/>
      <c r="CH4" s="579"/>
      <c r="CI4" s="579"/>
      <c r="CJ4" s="579"/>
      <c r="CK4" s="579"/>
      <c r="CL4" s="579"/>
      <c r="CM4" s="579"/>
      <c r="CN4" s="579"/>
      <c r="CO4" s="579"/>
      <c r="CP4" s="579"/>
      <c r="CQ4" s="579"/>
      <c r="CR4" s="579"/>
      <c r="CS4" s="579"/>
      <c r="CT4" s="579"/>
      <c r="CU4" s="579"/>
      <c r="CV4" s="579"/>
      <c r="CW4" s="579"/>
      <c r="CX4" s="579"/>
      <c r="CY4" s="579"/>
      <c r="CZ4" s="579"/>
      <c r="DA4" s="579"/>
      <c r="DB4" s="579"/>
      <c r="DC4" s="579"/>
      <c r="DD4" s="579"/>
      <c r="DE4" s="579"/>
      <c r="DF4" s="579"/>
      <c r="DG4" s="579"/>
      <c r="DH4" s="579"/>
      <c r="DI4" s="579"/>
      <c r="DJ4" s="579"/>
      <c r="DK4" s="579"/>
    </row>
    <row r="5" spans="1:115" s="586" customFormat="1" ht="26.25" customHeight="1" x14ac:dyDescent="0.3">
      <c r="A5" s="93"/>
      <c r="B5" s="89" t="s">
        <v>13</v>
      </c>
      <c r="C5" s="501" t="s">
        <v>230</v>
      </c>
      <c r="D5" s="90" t="s">
        <v>12</v>
      </c>
      <c r="E5" s="91">
        <v>110</v>
      </c>
      <c r="F5" s="92">
        <v>0.1</v>
      </c>
      <c r="G5" s="90">
        <v>26.81</v>
      </c>
      <c r="H5" s="90">
        <f t="shared" ref="H5:H10" si="0">G5/1.03</f>
        <v>26.029126213592232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</row>
    <row r="6" spans="1:115" s="586" customFormat="1" ht="26.25" customHeight="1" x14ac:dyDescent="0.3">
      <c r="A6" s="93"/>
      <c r="B6" s="94" t="s">
        <v>31</v>
      </c>
      <c r="C6" s="501"/>
      <c r="D6" s="95" t="s">
        <v>5</v>
      </c>
      <c r="E6" s="96">
        <v>55</v>
      </c>
      <c r="F6" s="97">
        <v>0.1</v>
      </c>
      <c r="G6" s="90">
        <v>40.200000000000003</v>
      </c>
      <c r="H6" s="90">
        <f t="shared" si="0"/>
        <v>39.029126213592235</v>
      </c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</row>
    <row r="7" spans="1:115" s="586" customFormat="1" ht="26.25" customHeight="1" thickBot="1" x14ac:dyDescent="0.35">
      <c r="A7" s="93"/>
      <c r="B7" s="98" t="s">
        <v>14</v>
      </c>
      <c r="C7" s="502"/>
      <c r="D7" s="99" t="s">
        <v>12</v>
      </c>
      <c r="E7" s="100">
        <v>55</v>
      </c>
      <c r="F7" s="101">
        <v>0.1</v>
      </c>
      <c r="G7" s="99">
        <v>53.6</v>
      </c>
      <c r="H7" s="99">
        <f t="shared" si="0"/>
        <v>52.038834951456309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</row>
    <row r="8" spans="1:115" s="586" customFormat="1" ht="26.25" customHeight="1" thickTop="1" x14ac:dyDescent="0.3">
      <c r="A8" s="93"/>
      <c r="B8" s="102" t="s">
        <v>92</v>
      </c>
      <c r="C8" s="503" t="s">
        <v>231</v>
      </c>
      <c r="D8" s="103" t="s">
        <v>12</v>
      </c>
      <c r="E8" s="104">
        <v>110</v>
      </c>
      <c r="F8" s="105">
        <v>0.1</v>
      </c>
      <c r="G8" s="90">
        <v>26.81</v>
      </c>
      <c r="H8" s="103">
        <f t="shared" si="0"/>
        <v>26.029126213592232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</row>
    <row r="9" spans="1:115" s="586" customFormat="1" ht="26.25" customHeight="1" x14ac:dyDescent="0.3">
      <c r="A9" s="93"/>
      <c r="B9" s="106" t="s">
        <v>93</v>
      </c>
      <c r="C9" s="504"/>
      <c r="D9" s="107" t="s">
        <v>12</v>
      </c>
      <c r="E9" s="108">
        <v>55</v>
      </c>
      <c r="F9" s="109">
        <v>0.1</v>
      </c>
      <c r="G9" s="90">
        <v>40.200000000000003</v>
      </c>
      <c r="H9" s="107">
        <f t="shared" si="0"/>
        <v>39.029126213592235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</row>
    <row r="10" spans="1:115" s="586" customFormat="1" ht="26.25" customHeight="1" x14ac:dyDescent="0.3">
      <c r="A10" s="93"/>
      <c r="B10" s="106" t="s">
        <v>94</v>
      </c>
      <c r="C10" s="504"/>
      <c r="D10" s="107" t="s">
        <v>12</v>
      </c>
      <c r="E10" s="108">
        <v>55</v>
      </c>
      <c r="F10" s="109">
        <v>0.1</v>
      </c>
      <c r="G10" s="265">
        <v>53.6</v>
      </c>
      <c r="H10" s="107">
        <f t="shared" si="0"/>
        <v>52.038834951456309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</row>
    <row r="11" spans="1:115" s="584" customFormat="1" ht="30.75" customHeight="1" x14ac:dyDescent="0.25">
      <c r="A11" s="579"/>
      <c r="B11" s="627" t="s">
        <v>45</v>
      </c>
      <c r="C11" s="627"/>
      <c r="D11" s="627"/>
      <c r="E11" s="627"/>
      <c r="F11" s="627"/>
      <c r="G11" s="578"/>
      <c r="H11" s="627"/>
      <c r="I11" s="579"/>
      <c r="J11" s="579"/>
      <c r="K11" s="579"/>
      <c r="L11" s="579"/>
      <c r="M11" s="579"/>
      <c r="N11" s="579"/>
      <c r="O11" s="579"/>
      <c r="P11" s="579"/>
      <c r="Q11" s="579"/>
      <c r="R11" s="579"/>
      <c r="S11" s="579"/>
      <c r="T11" s="579"/>
      <c r="U11" s="579"/>
      <c r="V11" s="579"/>
      <c r="W11" s="579"/>
      <c r="X11" s="579"/>
      <c r="Y11" s="579"/>
      <c r="Z11" s="579"/>
      <c r="AA11" s="579"/>
      <c r="AB11" s="579"/>
      <c r="AC11" s="579"/>
      <c r="AD11" s="579"/>
      <c r="AE11" s="579"/>
      <c r="AF11" s="579"/>
      <c r="AG11" s="579"/>
      <c r="AH11" s="579"/>
      <c r="AI11" s="579"/>
      <c r="AJ11" s="579"/>
      <c r="AK11" s="579"/>
      <c r="AL11" s="579"/>
      <c r="AM11" s="579"/>
      <c r="AN11" s="579"/>
      <c r="AO11" s="579"/>
      <c r="AP11" s="579"/>
      <c r="AQ11" s="579"/>
      <c r="AR11" s="579"/>
      <c r="AS11" s="579"/>
      <c r="AT11" s="579"/>
      <c r="AU11" s="579"/>
      <c r="AV11" s="579"/>
      <c r="AW11" s="579"/>
      <c r="AX11" s="579"/>
      <c r="AY11" s="579"/>
      <c r="AZ11" s="579"/>
      <c r="BA11" s="579"/>
      <c r="BB11" s="579"/>
      <c r="BC11" s="579"/>
      <c r="BD11" s="579"/>
      <c r="BE11" s="579"/>
      <c r="BF11" s="579"/>
      <c r="BG11" s="579"/>
      <c r="BH11" s="579"/>
      <c r="BI11" s="579"/>
      <c r="BJ11" s="579"/>
      <c r="BK11" s="579"/>
      <c r="BL11" s="579"/>
      <c r="BM11" s="579"/>
      <c r="BN11" s="579"/>
      <c r="BO11" s="579"/>
      <c r="BP11" s="579"/>
      <c r="BQ11" s="579"/>
      <c r="BR11" s="579"/>
      <c r="BS11" s="579"/>
      <c r="BT11" s="579"/>
      <c r="BU11" s="579"/>
      <c r="BV11" s="579"/>
      <c r="BW11" s="579"/>
      <c r="BX11" s="579"/>
      <c r="BY11" s="579"/>
      <c r="BZ11" s="579"/>
      <c r="CA11" s="579"/>
      <c r="CB11" s="579"/>
      <c r="CC11" s="579"/>
      <c r="CD11" s="579"/>
      <c r="CE11" s="579"/>
      <c r="CF11" s="579"/>
      <c r="CG11" s="579"/>
      <c r="CH11" s="579"/>
      <c r="CI11" s="579"/>
      <c r="CJ11" s="579"/>
      <c r="CK11" s="579"/>
      <c r="CL11" s="579"/>
      <c r="CM11" s="579"/>
      <c r="CN11" s="579"/>
      <c r="CO11" s="579"/>
      <c r="CP11" s="579"/>
      <c r="CQ11" s="579"/>
      <c r="CR11" s="579"/>
      <c r="CS11" s="579"/>
      <c r="CT11" s="579"/>
      <c r="CU11" s="579"/>
      <c r="CV11" s="579"/>
      <c r="CW11" s="579"/>
      <c r="CX11" s="579"/>
      <c r="CY11" s="579"/>
      <c r="CZ11" s="579"/>
      <c r="DA11" s="579"/>
      <c r="DB11" s="579"/>
      <c r="DC11" s="579"/>
      <c r="DD11" s="579"/>
      <c r="DE11" s="579"/>
      <c r="DF11" s="579"/>
      <c r="DG11" s="579"/>
      <c r="DH11" s="579"/>
      <c r="DI11" s="579"/>
      <c r="DJ11" s="579"/>
      <c r="DK11" s="579"/>
    </row>
    <row r="12" spans="1:115" s="611" customFormat="1" ht="27" customHeight="1" x14ac:dyDescent="0.3">
      <c r="A12" s="609"/>
      <c r="B12" s="110" t="s">
        <v>18</v>
      </c>
      <c r="C12" s="426" t="s">
        <v>371</v>
      </c>
      <c r="D12" s="610" t="s">
        <v>5</v>
      </c>
      <c r="E12" s="427">
        <v>160</v>
      </c>
      <c r="F12" s="113">
        <v>0.1</v>
      </c>
      <c r="G12" s="428">
        <v>29.1</v>
      </c>
      <c r="H12" s="267">
        <f t="shared" ref="H12:H13" si="1">G12/1.03</f>
        <v>28.252427184466018</v>
      </c>
      <c r="I12" s="609"/>
      <c r="J12" s="609"/>
      <c r="K12" s="609"/>
      <c r="L12" s="609"/>
      <c r="M12" s="609"/>
      <c r="N12" s="609"/>
      <c r="O12" s="609"/>
      <c r="P12" s="609"/>
      <c r="Q12" s="609"/>
      <c r="R12" s="609"/>
      <c r="S12" s="609"/>
      <c r="T12" s="609"/>
      <c r="U12" s="609"/>
      <c r="V12" s="609"/>
      <c r="W12" s="609"/>
      <c r="X12" s="609"/>
      <c r="Y12" s="609"/>
      <c r="Z12" s="609"/>
      <c r="AA12" s="609"/>
      <c r="AB12" s="609"/>
      <c r="AC12" s="609"/>
      <c r="AD12" s="609"/>
      <c r="AE12" s="609"/>
      <c r="AF12" s="609"/>
      <c r="AG12" s="609"/>
      <c r="AH12" s="609"/>
      <c r="AI12" s="609"/>
      <c r="AJ12" s="609"/>
      <c r="AK12" s="609"/>
      <c r="AL12" s="609"/>
      <c r="AM12" s="609"/>
      <c r="AN12" s="609"/>
      <c r="AO12" s="609"/>
      <c r="AP12" s="609"/>
      <c r="AQ12" s="609"/>
      <c r="AR12" s="609"/>
      <c r="AS12" s="609"/>
      <c r="AT12" s="609"/>
      <c r="AU12" s="609"/>
      <c r="AV12" s="609"/>
      <c r="AW12" s="609"/>
      <c r="AX12" s="609"/>
      <c r="AY12" s="609"/>
      <c r="AZ12" s="609"/>
      <c r="BA12" s="609"/>
      <c r="BB12" s="609"/>
      <c r="BC12" s="609"/>
      <c r="BD12" s="609"/>
      <c r="BE12" s="609"/>
      <c r="BF12" s="609"/>
      <c r="BG12" s="609"/>
      <c r="BH12" s="609"/>
      <c r="BI12" s="609"/>
      <c r="BJ12" s="609"/>
      <c r="BK12" s="609"/>
      <c r="BL12" s="609"/>
      <c r="BM12" s="609"/>
      <c r="BN12" s="609"/>
      <c r="BO12" s="609"/>
      <c r="BP12" s="609"/>
      <c r="BQ12" s="609"/>
      <c r="BR12" s="609"/>
      <c r="BS12" s="609"/>
      <c r="BT12" s="609"/>
      <c r="BU12" s="609"/>
      <c r="BV12" s="609"/>
      <c r="BW12" s="609"/>
      <c r="BX12" s="609"/>
      <c r="BY12" s="609"/>
      <c r="BZ12" s="609"/>
      <c r="CA12" s="609"/>
      <c r="CB12" s="609"/>
      <c r="CC12" s="609"/>
      <c r="CD12" s="609"/>
      <c r="CE12" s="609"/>
      <c r="CF12" s="609"/>
      <c r="CG12" s="609"/>
      <c r="CH12" s="609"/>
      <c r="CI12" s="609"/>
      <c r="CJ12" s="609"/>
      <c r="CK12" s="609"/>
      <c r="CL12" s="609"/>
      <c r="CM12" s="609"/>
      <c r="CN12" s="609"/>
      <c r="CO12" s="609"/>
      <c r="CP12" s="609"/>
      <c r="CQ12" s="609"/>
      <c r="CR12" s="609"/>
      <c r="CS12" s="609"/>
      <c r="CT12" s="609"/>
      <c r="CU12" s="609"/>
      <c r="CV12" s="609"/>
      <c r="CW12" s="609"/>
      <c r="CX12" s="609"/>
      <c r="CY12" s="609"/>
      <c r="CZ12" s="609"/>
      <c r="DA12" s="609"/>
      <c r="DB12" s="609"/>
      <c r="DC12" s="609"/>
      <c r="DD12" s="609"/>
      <c r="DE12" s="609"/>
      <c r="DF12" s="609"/>
      <c r="DG12" s="609"/>
      <c r="DH12" s="609"/>
      <c r="DI12" s="609"/>
      <c r="DJ12" s="609"/>
      <c r="DK12" s="609"/>
    </row>
    <row r="13" spans="1:115" s="611" customFormat="1" ht="27" customHeight="1" x14ac:dyDescent="0.3">
      <c r="A13" s="609"/>
      <c r="B13" s="110" t="s">
        <v>25</v>
      </c>
      <c r="C13" s="426" t="s">
        <v>371</v>
      </c>
      <c r="D13" s="610" t="s">
        <v>5</v>
      </c>
      <c r="E13" s="427">
        <v>300</v>
      </c>
      <c r="F13" s="113">
        <v>0.1</v>
      </c>
      <c r="G13" s="428">
        <v>23.93</v>
      </c>
      <c r="H13" s="267">
        <f t="shared" si="1"/>
        <v>23.233009708737864</v>
      </c>
      <c r="I13" s="609"/>
      <c r="J13" s="609"/>
      <c r="K13" s="609"/>
      <c r="L13" s="609"/>
      <c r="M13" s="609"/>
      <c r="N13" s="609"/>
      <c r="O13" s="609"/>
      <c r="P13" s="609"/>
      <c r="Q13" s="609"/>
      <c r="R13" s="609"/>
      <c r="S13" s="609"/>
      <c r="T13" s="609"/>
      <c r="U13" s="609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09"/>
      <c r="AK13" s="609"/>
      <c r="AL13" s="609"/>
      <c r="AM13" s="609"/>
      <c r="AN13" s="609"/>
      <c r="AO13" s="609"/>
      <c r="AP13" s="609"/>
      <c r="AQ13" s="609"/>
      <c r="AR13" s="609"/>
      <c r="AS13" s="609"/>
      <c r="AT13" s="609"/>
      <c r="AU13" s="609"/>
      <c r="AV13" s="609"/>
      <c r="AW13" s="609"/>
      <c r="AX13" s="609"/>
      <c r="AY13" s="609"/>
      <c r="AZ13" s="609"/>
      <c r="BA13" s="609"/>
      <c r="BB13" s="609"/>
      <c r="BC13" s="609"/>
      <c r="BD13" s="609"/>
      <c r="BE13" s="609"/>
      <c r="BF13" s="609"/>
      <c r="BG13" s="609"/>
      <c r="BH13" s="609"/>
      <c r="BI13" s="609"/>
      <c r="BJ13" s="609"/>
      <c r="BK13" s="609"/>
      <c r="BL13" s="609"/>
      <c r="BM13" s="609"/>
      <c r="BN13" s="609"/>
      <c r="BO13" s="609"/>
      <c r="BP13" s="609"/>
      <c r="BQ13" s="609"/>
      <c r="BR13" s="609"/>
      <c r="BS13" s="609"/>
      <c r="BT13" s="609"/>
      <c r="BU13" s="609"/>
      <c r="BV13" s="609"/>
      <c r="BW13" s="609"/>
      <c r="BX13" s="609"/>
      <c r="BY13" s="609"/>
      <c r="BZ13" s="609"/>
      <c r="CA13" s="609"/>
      <c r="CB13" s="609"/>
      <c r="CC13" s="609"/>
      <c r="CD13" s="609"/>
      <c r="CE13" s="609"/>
      <c r="CF13" s="609"/>
      <c r="CG13" s="609"/>
      <c r="CH13" s="609"/>
      <c r="CI13" s="609"/>
      <c r="CJ13" s="609"/>
      <c r="CK13" s="609"/>
      <c r="CL13" s="609"/>
      <c r="CM13" s="609"/>
      <c r="CN13" s="609"/>
      <c r="CO13" s="609"/>
      <c r="CP13" s="609"/>
      <c r="CQ13" s="609"/>
      <c r="CR13" s="609"/>
      <c r="CS13" s="609"/>
      <c r="CT13" s="609"/>
      <c r="CU13" s="609"/>
      <c r="CV13" s="609"/>
      <c r="CW13" s="609"/>
      <c r="CX13" s="609"/>
      <c r="CY13" s="609"/>
      <c r="CZ13" s="609"/>
      <c r="DA13" s="609"/>
      <c r="DB13" s="609"/>
      <c r="DC13" s="609"/>
      <c r="DD13" s="609"/>
      <c r="DE13" s="609"/>
      <c r="DF13" s="609"/>
      <c r="DG13" s="609"/>
      <c r="DH13" s="609"/>
      <c r="DI13" s="609"/>
      <c r="DJ13" s="609"/>
      <c r="DK13" s="609"/>
    </row>
    <row r="14" spans="1:115" s="550" customFormat="1" ht="23.25" customHeight="1" x14ac:dyDescent="0.25">
      <c r="A14" s="88"/>
      <c r="B14" s="110" t="s">
        <v>17</v>
      </c>
      <c r="C14" s="500" t="s">
        <v>366</v>
      </c>
      <c r="D14" s="111" t="s">
        <v>12</v>
      </c>
      <c r="E14" s="112">
        <v>300</v>
      </c>
      <c r="F14" s="113">
        <v>0.1</v>
      </c>
      <c r="G14" s="266">
        <v>12.6</v>
      </c>
      <c r="H14" s="267">
        <f>G14/1.03</f>
        <v>12.233009708737864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</row>
    <row r="15" spans="1:115" s="550" customFormat="1" ht="23.25" customHeight="1" x14ac:dyDescent="0.25">
      <c r="A15" s="88"/>
      <c r="B15" s="110" t="s">
        <v>18</v>
      </c>
      <c r="C15" s="500"/>
      <c r="D15" s="111" t="s">
        <v>12</v>
      </c>
      <c r="E15" s="112">
        <v>150</v>
      </c>
      <c r="F15" s="113">
        <v>0.1</v>
      </c>
      <c r="G15" s="267">
        <v>28.64</v>
      </c>
      <c r="H15" s="267">
        <f t="shared" ref="H15:H16" si="2">G15/1.03</f>
        <v>27.805825242718445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</row>
    <row r="16" spans="1:115" s="550" customFormat="1" ht="23.25" customHeight="1" x14ac:dyDescent="0.25">
      <c r="A16" s="88"/>
      <c r="B16" s="110" t="s">
        <v>25</v>
      </c>
      <c r="C16" s="500"/>
      <c r="D16" s="111" t="s">
        <v>12</v>
      </c>
      <c r="E16" s="112">
        <v>200</v>
      </c>
      <c r="F16" s="113">
        <v>0.1</v>
      </c>
      <c r="G16" s="267">
        <v>24.1</v>
      </c>
      <c r="H16" s="267">
        <f t="shared" si="2"/>
        <v>23.398058252427184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</row>
    <row r="17" spans="1:115" s="624" customFormat="1" ht="30.75" thickBot="1" x14ac:dyDescent="0.45">
      <c r="A17" s="563"/>
      <c r="B17" s="625" t="s">
        <v>229</v>
      </c>
      <c r="C17" s="625"/>
      <c r="D17" s="625"/>
      <c r="E17" s="625"/>
      <c r="F17" s="625"/>
      <c r="G17" s="626"/>
      <c r="H17" s="625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3"/>
      <c r="AF17" s="563"/>
      <c r="AG17" s="563"/>
      <c r="AH17" s="563"/>
      <c r="AI17" s="563"/>
      <c r="AJ17" s="563"/>
      <c r="AK17" s="563"/>
      <c r="AL17" s="563"/>
      <c r="AM17" s="563"/>
      <c r="AN17" s="563"/>
      <c r="AO17" s="563"/>
      <c r="AP17" s="563"/>
      <c r="AQ17" s="563"/>
      <c r="AR17" s="563"/>
      <c r="AS17" s="563"/>
      <c r="AT17" s="563"/>
      <c r="AU17" s="563"/>
      <c r="AV17" s="563"/>
      <c r="AW17" s="563"/>
      <c r="AX17" s="563"/>
      <c r="AY17" s="563"/>
      <c r="AZ17" s="563"/>
      <c r="BA17" s="563"/>
      <c r="BB17" s="563"/>
      <c r="BC17" s="563"/>
      <c r="BD17" s="563"/>
      <c r="BE17" s="563"/>
      <c r="BF17" s="563"/>
      <c r="BG17" s="563"/>
      <c r="BH17" s="563"/>
      <c r="BI17" s="563"/>
      <c r="BJ17" s="563"/>
      <c r="BK17" s="563"/>
      <c r="BL17" s="563"/>
      <c r="BM17" s="563"/>
      <c r="BN17" s="563"/>
      <c r="BO17" s="563"/>
      <c r="BP17" s="563"/>
      <c r="BQ17" s="563"/>
      <c r="BR17" s="563"/>
      <c r="BS17" s="563"/>
      <c r="BT17" s="563"/>
      <c r="BU17" s="563"/>
      <c r="BV17" s="563"/>
      <c r="BW17" s="563"/>
      <c r="BX17" s="563"/>
      <c r="BY17" s="563"/>
      <c r="BZ17" s="563"/>
      <c r="CA17" s="563"/>
      <c r="CB17" s="563"/>
      <c r="CC17" s="563"/>
      <c r="CD17" s="563"/>
      <c r="CE17" s="563"/>
      <c r="CF17" s="563"/>
      <c r="CG17" s="563"/>
      <c r="CH17" s="563"/>
      <c r="CI17" s="563"/>
      <c r="CJ17" s="563"/>
      <c r="CK17" s="563"/>
      <c r="CL17" s="563"/>
      <c r="CM17" s="563"/>
      <c r="CN17" s="563"/>
      <c r="CO17" s="563"/>
      <c r="CP17" s="563"/>
      <c r="CQ17" s="563"/>
      <c r="CR17" s="563"/>
      <c r="CS17" s="563"/>
      <c r="CT17" s="563"/>
      <c r="CU17" s="563"/>
      <c r="CV17" s="563"/>
      <c r="CW17" s="563"/>
      <c r="CX17" s="563"/>
      <c r="CY17" s="563"/>
      <c r="CZ17" s="563"/>
      <c r="DA17" s="563"/>
      <c r="DB17" s="563"/>
      <c r="DC17" s="563"/>
      <c r="DD17" s="563"/>
      <c r="DE17" s="563"/>
      <c r="DF17" s="563"/>
      <c r="DG17" s="563"/>
      <c r="DH17" s="563"/>
      <c r="DI17" s="563"/>
      <c r="DJ17" s="563"/>
      <c r="DK17" s="563"/>
    </row>
    <row r="18" spans="1:115" s="586" customFormat="1" ht="40.5" x14ac:dyDescent="0.3">
      <c r="A18" s="93"/>
      <c r="B18" s="497" t="s">
        <v>232</v>
      </c>
      <c r="C18" s="294" t="s">
        <v>233</v>
      </c>
      <c r="D18" s="295" t="s">
        <v>290</v>
      </c>
      <c r="E18" s="296">
        <v>50</v>
      </c>
      <c r="F18" s="297">
        <v>0.1</v>
      </c>
      <c r="G18" s="346">
        <v>294.94</v>
      </c>
      <c r="H18" s="347">
        <f>G18/1.03</f>
        <v>286.34951456310677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</row>
    <row r="19" spans="1:115" s="586" customFormat="1" ht="40.5" x14ac:dyDescent="0.3">
      <c r="A19" s="93"/>
      <c r="B19" s="498"/>
      <c r="C19" s="268" t="s">
        <v>234</v>
      </c>
      <c r="D19" s="269" t="s">
        <v>290</v>
      </c>
      <c r="E19" s="270">
        <v>30</v>
      </c>
      <c r="F19" s="271">
        <v>0.1</v>
      </c>
      <c r="G19" s="348">
        <v>294.94</v>
      </c>
      <c r="H19" s="349">
        <f t="shared" ref="H19:H71" si="3">G19/1.03</f>
        <v>286.34951456310677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</row>
    <row r="20" spans="1:115" s="586" customFormat="1" ht="40.5" x14ac:dyDescent="0.3">
      <c r="A20" s="93"/>
      <c r="B20" s="498"/>
      <c r="C20" s="268" t="s">
        <v>235</v>
      </c>
      <c r="D20" s="269" t="s">
        <v>290</v>
      </c>
      <c r="E20" s="270">
        <v>20</v>
      </c>
      <c r="F20" s="271">
        <v>0.1</v>
      </c>
      <c r="G20" s="348">
        <v>297.2</v>
      </c>
      <c r="H20" s="349">
        <f t="shared" si="3"/>
        <v>288.54368932038835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</row>
    <row r="21" spans="1:115" s="586" customFormat="1" ht="20.25" x14ac:dyDescent="0.3">
      <c r="A21" s="93"/>
      <c r="B21" s="498"/>
      <c r="C21" s="272" t="s">
        <v>236</v>
      </c>
      <c r="D21" s="273" t="s">
        <v>5</v>
      </c>
      <c r="E21" s="274">
        <v>60</v>
      </c>
      <c r="F21" s="275">
        <v>0.1</v>
      </c>
      <c r="G21" s="348">
        <v>79.599999999999994</v>
      </c>
      <c r="H21" s="349">
        <f t="shared" si="3"/>
        <v>77.28155339805825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</row>
    <row r="22" spans="1:115" s="586" customFormat="1" ht="20.25" x14ac:dyDescent="0.3">
      <c r="A22" s="93"/>
      <c r="B22" s="498"/>
      <c r="C22" s="272" t="s">
        <v>237</v>
      </c>
      <c r="D22" s="273" t="s">
        <v>5</v>
      </c>
      <c r="E22" s="274">
        <v>150</v>
      </c>
      <c r="F22" s="275">
        <v>0.1</v>
      </c>
      <c r="G22" s="348">
        <v>34.619999999999997</v>
      </c>
      <c r="H22" s="349">
        <f t="shared" si="3"/>
        <v>33.61165048543689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</row>
    <row r="23" spans="1:115" s="586" customFormat="1" ht="20.25" x14ac:dyDescent="0.3">
      <c r="A23" s="93"/>
      <c r="B23" s="498"/>
      <c r="C23" s="272" t="s">
        <v>238</v>
      </c>
      <c r="D23" s="273" t="s">
        <v>5</v>
      </c>
      <c r="E23" s="274">
        <v>240</v>
      </c>
      <c r="F23" s="275">
        <v>0.1</v>
      </c>
      <c r="G23" s="348">
        <v>19</v>
      </c>
      <c r="H23" s="349">
        <f t="shared" si="3"/>
        <v>18.446601941747574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</row>
    <row r="24" spans="1:115" s="586" customFormat="1" ht="21" thickBot="1" x14ac:dyDescent="0.35">
      <c r="A24" s="93"/>
      <c r="B24" s="298"/>
      <c r="C24" s="279" t="s">
        <v>239</v>
      </c>
      <c r="D24" s="299" t="s">
        <v>5</v>
      </c>
      <c r="E24" s="281">
        <v>320</v>
      </c>
      <c r="F24" s="282">
        <v>0.1</v>
      </c>
      <c r="G24" s="350">
        <v>11.56</v>
      </c>
      <c r="H24" s="351">
        <f t="shared" si="3"/>
        <v>11.223300970873787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</row>
    <row r="25" spans="1:115" s="586" customFormat="1" ht="20.25" x14ac:dyDescent="0.3">
      <c r="A25" s="93"/>
      <c r="B25" s="300" t="s">
        <v>364</v>
      </c>
      <c r="C25" s="277" t="s">
        <v>236</v>
      </c>
      <c r="D25" s="278" t="s">
        <v>5</v>
      </c>
      <c r="E25" s="270">
        <v>60</v>
      </c>
      <c r="F25" s="271">
        <v>0.1</v>
      </c>
      <c r="G25" s="348">
        <v>78.58</v>
      </c>
      <c r="H25" s="349">
        <f t="shared" si="3"/>
        <v>76.291262135922324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</row>
    <row r="26" spans="1:115" s="586" customFormat="1" ht="20.25" x14ac:dyDescent="0.3">
      <c r="A26" s="93"/>
      <c r="B26" s="300" t="s">
        <v>241</v>
      </c>
      <c r="C26" s="277" t="s">
        <v>237</v>
      </c>
      <c r="D26" s="273" t="s">
        <v>5</v>
      </c>
      <c r="E26" s="270">
        <v>150</v>
      </c>
      <c r="F26" s="271">
        <v>0.1</v>
      </c>
      <c r="G26" s="348">
        <v>29.11</v>
      </c>
      <c r="H26" s="349">
        <f t="shared" si="3"/>
        <v>28.262135922330096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</row>
    <row r="27" spans="1:115" s="586" customFormat="1" ht="20.25" x14ac:dyDescent="0.3">
      <c r="A27" s="93"/>
      <c r="B27" s="300"/>
      <c r="C27" s="277" t="s">
        <v>238</v>
      </c>
      <c r="D27" s="273" t="s">
        <v>5</v>
      </c>
      <c r="E27" s="270">
        <v>240</v>
      </c>
      <c r="F27" s="271">
        <v>0.1</v>
      </c>
      <c r="G27" s="348">
        <v>19</v>
      </c>
      <c r="H27" s="349">
        <f t="shared" si="3"/>
        <v>18.446601941747574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</row>
    <row r="28" spans="1:115" s="586" customFormat="1" ht="21" thickBot="1" x14ac:dyDescent="0.35">
      <c r="A28" s="93"/>
      <c r="B28" s="301"/>
      <c r="C28" s="279" t="s">
        <v>239</v>
      </c>
      <c r="D28" s="299" t="s">
        <v>5</v>
      </c>
      <c r="E28" s="281">
        <v>320</v>
      </c>
      <c r="F28" s="282">
        <v>0.1</v>
      </c>
      <c r="G28" s="350">
        <v>10.17</v>
      </c>
      <c r="H28" s="351">
        <f t="shared" si="3"/>
        <v>9.8737864077669908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</row>
    <row r="29" spans="1:115" s="586" customFormat="1" ht="20.25" x14ac:dyDescent="0.3">
      <c r="A29" s="93"/>
      <c r="B29" s="302" t="s">
        <v>240</v>
      </c>
      <c r="C29" s="303" t="s">
        <v>236</v>
      </c>
      <c r="D29" s="304" t="s">
        <v>5</v>
      </c>
      <c r="E29" s="305">
        <v>28</v>
      </c>
      <c r="F29" s="306">
        <v>0.1</v>
      </c>
      <c r="G29" s="346">
        <v>107.61</v>
      </c>
      <c r="H29" s="347">
        <f t="shared" si="3"/>
        <v>104.47572815533981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</row>
    <row r="30" spans="1:115" s="586" customFormat="1" ht="20.25" x14ac:dyDescent="0.3">
      <c r="A30" s="93"/>
      <c r="B30" s="300" t="s">
        <v>243</v>
      </c>
      <c r="C30" s="272" t="s">
        <v>237</v>
      </c>
      <c r="D30" s="273" t="s">
        <v>5</v>
      </c>
      <c r="E30" s="274">
        <v>70</v>
      </c>
      <c r="F30" s="275">
        <v>0.1</v>
      </c>
      <c r="G30" s="348">
        <v>48.65</v>
      </c>
      <c r="H30" s="349">
        <f t="shared" si="3"/>
        <v>47.23300970873786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</row>
    <row r="31" spans="1:115" s="586" customFormat="1" ht="20.25" x14ac:dyDescent="0.3">
      <c r="A31" s="93"/>
      <c r="B31" s="300" t="s">
        <v>244</v>
      </c>
      <c r="C31" s="272" t="s">
        <v>238</v>
      </c>
      <c r="D31" s="273" t="s">
        <v>5</v>
      </c>
      <c r="E31" s="274">
        <v>140</v>
      </c>
      <c r="F31" s="275">
        <v>0.1</v>
      </c>
      <c r="G31" s="348">
        <v>27.01</v>
      </c>
      <c r="H31" s="349">
        <f t="shared" si="3"/>
        <v>26.223300970873787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</row>
    <row r="32" spans="1:115" s="586" customFormat="1" ht="21" thickBot="1" x14ac:dyDescent="0.35">
      <c r="A32" s="93"/>
      <c r="B32" s="298" t="s">
        <v>242</v>
      </c>
      <c r="C32" s="279" t="s">
        <v>239</v>
      </c>
      <c r="D32" s="280" t="s">
        <v>5</v>
      </c>
      <c r="E32" s="281">
        <v>200</v>
      </c>
      <c r="F32" s="282">
        <v>0.1</v>
      </c>
      <c r="G32" s="350">
        <v>17.649999999999999</v>
      </c>
      <c r="H32" s="351">
        <f t="shared" si="3"/>
        <v>17.135922330097085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</row>
    <row r="33" spans="1:115" s="586" customFormat="1" ht="40.5" x14ac:dyDescent="0.3">
      <c r="A33" s="93"/>
      <c r="B33" s="302" t="s">
        <v>240</v>
      </c>
      <c r="C33" s="307" t="s">
        <v>245</v>
      </c>
      <c r="D33" s="304" t="s">
        <v>5</v>
      </c>
      <c r="E33" s="304">
        <v>28</v>
      </c>
      <c r="F33" s="308">
        <v>0.1</v>
      </c>
      <c r="G33" s="346">
        <v>101.66</v>
      </c>
      <c r="H33" s="347">
        <f t="shared" si="3"/>
        <v>98.699029126213588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</row>
    <row r="34" spans="1:115" s="586" customFormat="1" ht="40.5" x14ac:dyDescent="0.3">
      <c r="A34" s="93"/>
      <c r="B34" s="300" t="s">
        <v>241</v>
      </c>
      <c r="C34" s="272" t="s">
        <v>246</v>
      </c>
      <c r="D34" s="273" t="s">
        <v>5</v>
      </c>
      <c r="E34" s="274">
        <v>35</v>
      </c>
      <c r="F34" s="275">
        <v>0.1</v>
      </c>
      <c r="G34" s="348">
        <v>83.66</v>
      </c>
      <c r="H34" s="349">
        <f t="shared" si="3"/>
        <v>81.22330097087378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</row>
    <row r="35" spans="1:115" s="586" customFormat="1" ht="40.5" x14ac:dyDescent="0.3">
      <c r="A35" s="93"/>
      <c r="B35" s="300" t="s">
        <v>247</v>
      </c>
      <c r="C35" s="272" t="s">
        <v>248</v>
      </c>
      <c r="D35" s="273" t="s">
        <v>5</v>
      </c>
      <c r="E35" s="274">
        <v>70</v>
      </c>
      <c r="F35" s="275">
        <v>0.1</v>
      </c>
      <c r="G35" s="348">
        <v>52.04</v>
      </c>
      <c r="H35" s="349">
        <f t="shared" si="3"/>
        <v>50.524271844660191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</row>
    <row r="36" spans="1:115" s="586" customFormat="1" ht="41.25" thickBot="1" x14ac:dyDescent="0.35">
      <c r="A36" s="93"/>
      <c r="B36" s="298"/>
      <c r="C36" s="279" t="s">
        <v>249</v>
      </c>
      <c r="D36" s="280" t="s">
        <v>5</v>
      </c>
      <c r="E36" s="281">
        <v>150</v>
      </c>
      <c r="F36" s="282">
        <v>0.1</v>
      </c>
      <c r="G36" s="350">
        <v>22.77</v>
      </c>
      <c r="H36" s="351">
        <f t="shared" si="3"/>
        <v>22.106796116504853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</row>
    <row r="37" spans="1:115" s="586" customFormat="1" ht="40.5" x14ac:dyDescent="0.3">
      <c r="A37" s="93"/>
      <c r="B37" s="302"/>
      <c r="C37" s="294" t="s">
        <v>233</v>
      </c>
      <c r="D37" s="296" t="s">
        <v>290</v>
      </c>
      <c r="E37" s="296">
        <v>50</v>
      </c>
      <c r="F37" s="297">
        <v>0.1</v>
      </c>
      <c r="G37" s="346">
        <v>662.06</v>
      </c>
      <c r="H37" s="347">
        <f t="shared" si="3"/>
        <v>642.77669902912612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</row>
    <row r="38" spans="1:115" s="586" customFormat="1" ht="40.5" x14ac:dyDescent="0.3">
      <c r="A38" s="93"/>
      <c r="B38" s="300" t="s">
        <v>240</v>
      </c>
      <c r="C38" s="277" t="s">
        <v>250</v>
      </c>
      <c r="D38" s="276" t="s">
        <v>290</v>
      </c>
      <c r="E38" s="270">
        <v>20</v>
      </c>
      <c r="F38" s="271">
        <v>0.1</v>
      </c>
      <c r="G38" s="348">
        <v>673.67</v>
      </c>
      <c r="H38" s="349">
        <f t="shared" si="3"/>
        <v>654.04854368932035</v>
      </c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</row>
    <row r="39" spans="1:115" s="586" customFormat="1" ht="40.5" x14ac:dyDescent="0.3">
      <c r="A39" s="93"/>
      <c r="B39" s="300" t="s">
        <v>243</v>
      </c>
      <c r="C39" s="277" t="s">
        <v>251</v>
      </c>
      <c r="D39" s="276" t="s">
        <v>290</v>
      </c>
      <c r="E39" s="270">
        <v>18</v>
      </c>
      <c r="F39" s="271">
        <v>0.1</v>
      </c>
      <c r="G39" s="348">
        <v>667.86</v>
      </c>
      <c r="H39" s="349">
        <f t="shared" si="3"/>
        <v>648.40776699029129</v>
      </c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</row>
    <row r="40" spans="1:115" s="586" customFormat="1" ht="20.25" x14ac:dyDescent="0.3">
      <c r="A40" s="93"/>
      <c r="B40" s="300" t="s">
        <v>241</v>
      </c>
      <c r="C40" s="277" t="s">
        <v>252</v>
      </c>
      <c r="D40" s="270" t="s">
        <v>5</v>
      </c>
      <c r="E40" s="270">
        <v>30</v>
      </c>
      <c r="F40" s="271">
        <v>0.1</v>
      </c>
      <c r="G40" s="348">
        <v>342.7</v>
      </c>
      <c r="H40" s="349">
        <f t="shared" si="3"/>
        <v>332.71844660194171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</row>
    <row r="41" spans="1:115" s="586" customFormat="1" ht="20.25" x14ac:dyDescent="0.3">
      <c r="A41" s="93"/>
      <c r="B41" s="292" t="s">
        <v>253</v>
      </c>
      <c r="C41" s="268" t="s">
        <v>236</v>
      </c>
      <c r="D41" s="270" t="s">
        <v>5</v>
      </c>
      <c r="E41" s="270">
        <v>60</v>
      </c>
      <c r="F41" s="271">
        <v>0.1</v>
      </c>
      <c r="G41" s="348">
        <v>174.23</v>
      </c>
      <c r="H41" s="349">
        <f t="shared" si="3"/>
        <v>169.15533980582524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</row>
    <row r="42" spans="1:115" s="586" customFormat="1" ht="20.25" x14ac:dyDescent="0.3">
      <c r="A42" s="93"/>
      <c r="B42" s="300" t="s">
        <v>242</v>
      </c>
      <c r="C42" s="277" t="s">
        <v>254</v>
      </c>
      <c r="D42" s="270" t="s">
        <v>5</v>
      </c>
      <c r="E42" s="270">
        <v>150</v>
      </c>
      <c r="F42" s="271">
        <v>0.1</v>
      </c>
      <c r="G42" s="348">
        <v>71.989999999999995</v>
      </c>
      <c r="H42" s="349">
        <f t="shared" si="3"/>
        <v>69.893203883495133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</row>
    <row r="43" spans="1:115" s="586" customFormat="1" ht="20.25" x14ac:dyDescent="0.3">
      <c r="A43" s="93"/>
      <c r="B43" s="300"/>
      <c r="C43" s="277" t="s">
        <v>255</v>
      </c>
      <c r="D43" s="270" t="s">
        <v>5</v>
      </c>
      <c r="E43" s="270">
        <v>240</v>
      </c>
      <c r="F43" s="271">
        <v>0.1</v>
      </c>
      <c r="G43" s="348">
        <v>38.93</v>
      </c>
      <c r="H43" s="349">
        <f t="shared" si="3"/>
        <v>37.796116504854368</v>
      </c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</row>
    <row r="44" spans="1:115" s="586" customFormat="1" ht="21" thickBot="1" x14ac:dyDescent="0.35">
      <c r="A44" s="93"/>
      <c r="B44" s="298"/>
      <c r="C44" s="279" t="s">
        <v>256</v>
      </c>
      <c r="D44" s="281" t="s">
        <v>5</v>
      </c>
      <c r="E44" s="281">
        <v>320</v>
      </c>
      <c r="F44" s="282">
        <v>0.1</v>
      </c>
      <c r="G44" s="350">
        <v>22.31</v>
      </c>
      <c r="H44" s="351">
        <f t="shared" si="3"/>
        <v>21.660194174757279</v>
      </c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</row>
    <row r="45" spans="1:115" s="586" customFormat="1" ht="20.25" x14ac:dyDescent="0.3">
      <c r="A45" s="93"/>
      <c r="B45" s="302"/>
      <c r="C45" s="309" t="s">
        <v>257</v>
      </c>
      <c r="D45" s="310" t="s">
        <v>5</v>
      </c>
      <c r="E45" s="296">
        <v>28</v>
      </c>
      <c r="F45" s="297">
        <v>0.1</v>
      </c>
      <c r="G45" s="346">
        <v>186.42</v>
      </c>
      <c r="H45" s="347">
        <f t="shared" si="3"/>
        <v>180.99029126213591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</row>
    <row r="46" spans="1:115" s="586" customFormat="1" ht="20.25" x14ac:dyDescent="0.3">
      <c r="A46" s="93"/>
      <c r="B46" s="300" t="s">
        <v>258</v>
      </c>
      <c r="C46" s="277" t="s">
        <v>237</v>
      </c>
      <c r="D46" s="283" t="s">
        <v>5</v>
      </c>
      <c r="E46" s="270">
        <v>70</v>
      </c>
      <c r="F46" s="271">
        <v>0.1</v>
      </c>
      <c r="G46" s="348">
        <v>81.31</v>
      </c>
      <c r="H46" s="349">
        <f t="shared" si="3"/>
        <v>78.94174757281553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</row>
    <row r="47" spans="1:115" s="586" customFormat="1" ht="20.25" x14ac:dyDescent="0.3">
      <c r="A47" s="93"/>
      <c r="B47" s="300" t="s">
        <v>253</v>
      </c>
      <c r="C47" s="277" t="s">
        <v>255</v>
      </c>
      <c r="D47" s="283" t="s">
        <v>5</v>
      </c>
      <c r="E47" s="270">
        <v>140</v>
      </c>
      <c r="F47" s="271">
        <v>0.1</v>
      </c>
      <c r="G47" s="348">
        <v>45.08</v>
      </c>
      <c r="H47" s="349">
        <f t="shared" si="3"/>
        <v>43.766990291262132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</row>
    <row r="48" spans="1:115" s="586" customFormat="1" ht="21" thickBot="1" x14ac:dyDescent="0.35">
      <c r="A48" s="93"/>
      <c r="B48" s="298" t="s">
        <v>242</v>
      </c>
      <c r="C48" s="279" t="s">
        <v>239</v>
      </c>
      <c r="D48" s="311" t="s">
        <v>5</v>
      </c>
      <c r="E48" s="281">
        <v>200</v>
      </c>
      <c r="F48" s="282">
        <v>0.1</v>
      </c>
      <c r="G48" s="350">
        <v>26.51</v>
      </c>
      <c r="H48" s="351">
        <f t="shared" si="3"/>
        <v>25.737864077669904</v>
      </c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</row>
    <row r="49" spans="1:115" s="586" customFormat="1" ht="40.5" x14ac:dyDescent="0.3">
      <c r="A49" s="93"/>
      <c r="B49" s="312" t="s">
        <v>259</v>
      </c>
      <c r="C49" s="313" t="s">
        <v>260</v>
      </c>
      <c r="D49" s="295" t="s">
        <v>211</v>
      </c>
      <c r="E49" s="295">
        <v>50</v>
      </c>
      <c r="F49" s="314">
        <v>0.2</v>
      </c>
      <c r="G49" s="346">
        <v>108.85</v>
      </c>
      <c r="H49" s="347">
        <f t="shared" si="3"/>
        <v>105.67961165048543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</row>
    <row r="50" spans="1:115" s="586" customFormat="1" ht="40.5" x14ac:dyDescent="0.3">
      <c r="A50" s="93"/>
      <c r="B50" s="292" t="s">
        <v>261</v>
      </c>
      <c r="C50" s="284" t="s">
        <v>262</v>
      </c>
      <c r="D50" s="269" t="s">
        <v>211</v>
      </c>
      <c r="E50" s="269">
        <v>30</v>
      </c>
      <c r="F50" s="285">
        <v>0.1</v>
      </c>
      <c r="G50" s="348">
        <v>121.96</v>
      </c>
      <c r="H50" s="349">
        <f t="shared" si="3"/>
        <v>118.40776699029125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</row>
    <row r="51" spans="1:115" s="586" customFormat="1" ht="40.5" x14ac:dyDescent="0.3">
      <c r="A51" s="93"/>
      <c r="B51" s="292" t="s">
        <v>263</v>
      </c>
      <c r="C51" s="284" t="s">
        <v>264</v>
      </c>
      <c r="D51" s="269" t="s">
        <v>211</v>
      </c>
      <c r="E51" s="269">
        <v>120</v>
      </c>
      <c r="F51" s="285">
        <v>0.1</v>
      </c>
      <c r="G51" s="348">
        <v>46.46</v>
      </c>
      <c r="H51" s="349">
        <f t="shared" si="3"/>
        <v>45.106796116504853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</row>
    <row r="52" spans="1:115" s="586" customFormat="1" ht="21" thickBot="1" x14ac:dyDescent="0.35">
      <c r="A52" s="93"/>
      <c r="B52" s="315" t="s">
        <v>265</v>
      </c>
      <c r="C52" s="316" t="s">
        <v>266</v>
      </c>
      <c r="D52" s="317" t="s">
        <v>211</v>
      </c>
      <c r="E52" s="317">
        <v>250</v>
      </c>
      <c r="F52" s="318">
        <v>0.1</v>
      </c>
      <c r="G52" s="350">
        <v>34.26</v>
      </c>
      <c r="H52" s="351">
        <f t="shared" si="3"/>
        <v>33.262135922330096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</row>
    <row r="53" spans="1:115" s="586" customFormat="1" ht="20.25" x14ac:dyDescent="0.3">
      <c r="A53" s="93"/>
      <c r="B53" s="312" t="s">
        <v>267</v>
      </c>
      <c r="C53" s="319" t="s">
        <v>268</v>
      </c>
      <c r="D53" s="296" t="s">
        <v>211</v>
      </c>
      <c r="E53" s="296">
        <v>8</v>
      </c>
      <c r="F53" s="297">
        <v>0.1</v>
      </c>
      <c r="G53" s="346">
        <v>933.75</v>
      </c>
      <c r="H53" s="347">
        <f t="shared" si="3"/>
        <v>906.55339805825236</v>
      </c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</row>
    <row r="54" spans="1:115" s="586" customFormat="1" ht="20.25" x14ac:dyDescent="0.3">
      <c r="A54" s="93"/>
      <c r="B54" s="292" t="s">
        <v>269</v>
      </c>
      <c r="C54" s="286" t="s">
        <v>270</v>
      </c>
      <c r="D54" s="270" t="s">
        <v>211</v>
      </c>
      <c r="E54" s="270">
        <v>32</v>
      </c>
      <c r="F54" s="271">
        <v>0.1</v>
      </c>
      <c r="G54" s="348">
        <v>273.29000000000002</v>
      </c>
      <c r="H54" s="349">
        <f t="shared" si="3"/>
        <v>265.33009708737865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</row>
    <row r="55" spans="1:115" s="586" customFormat="1" ht="20.25" x14ac:dyDescent="0.3">
      <c r="A55" s="93"/>
      <c r="B55" s="292" t="s">
        <v>271</v>
      </c>
      <c r="C55" s="286" t="s">
        <v>272</v>
      </c>
      <c r="D55" s="270" t="s">
        <v>211</v>
      </c>
      <c r="E55" s="270">
        <v>72</v>
      </c>
      <c r="F55" s="271">
        <v>0.1</v>
      </c>
      <c r="G55" s="348">
        <v>114.38</v>
      </c>
      <c r="H55" s="349">
        <f t="shared" si="3"/>
        <v>111.04854368932038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</row>
    <row r="56" spans="1:115" s="586" customFormat="1" ht="21" thickBot="1" x14ac:dyDescent="0.35">
      <c r="A56" s="93"/>
      <c r="B56" s="320"/>
      <c r="C56" s="321" t="s">
        <v>273</v>
      </c>
      <c r="D56" s="281" t="s">
        <v>211</v>
      </c>
      <c r="E56" s="281">
        <v>300</v>
      </c>
      <c r="F56" s="282">
        <v>0.1</v>
      </c>
      <c r="G56" s="350">
        <v>38.159999999999997</v>
      </c>
      <c r="H56" s="351">
        <f t="shared" si="3"/>
        <v>37.048543689320383</v>
      </c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</row>
    <row r="57" spans="1:115" s="586" customFormat="1" ht="20.25" x14ac:dyDescent="0.3">
      <c r="A57" s="93"/>
      <c r="B57" s="312" t="s">
        <v>267</v>
      </c>
      <c r="C57" s="319" t="s">
        <v>268</v>
      </c>
      <c r="D57" s="296" t="s">
        <v>211</v>
      </c>
      <c r="E57" s="296">
        <v>8</v>
      </c>
      <c r="F57" s="297">
        <v>0.1</v>
      </c>
      <c r="G57" s="346">
        <v>1170.6300000000001</v>
      </c>
      <c r="H57" s="347">
        <f t="shared" si="3"/>
        <v>1136.5339805825242</v>
      </c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</row>
    <row r="58" spans="1:115" s="586" customFormat="1" ht="20.25" x14ac:dyDescent="0.3">
      <c r="A58" s="93"/>
      <c r="B58" s="292" t="s">
        <v>269</v>
      </c>
      <c r="C58" s="286" t="s">
        <v>270</v>
      </c>
      <c r="D58" s="270" t="s">
        <v>211</v>
      </c>
      <c r="E58" s="270">
        <v>32</v>
      </c>
      <c r="F58" s="271">
        <v>0.1</v>
      </c>
      <c r="G58" s="348">
        <v>310.89</v>
      </c>
      <c r="H58" s="349">
        <f t="shared" si="3"/>
        <v>301.83495145631065</v>
      </c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</row>
    <row r="59" spans="1:115" s="586" customFormat="1" ht="21" thickBot="1" x14ac:dyDescent="0.35">
      <c r="A59" s="93"/>
      <c r="B59" s="315" t="s">
        <v>274</v>
      </c>
      <c r="C59" s="321" t="s">
        <v>273</v>
      </c>
      <c r="D59" s="281" t="s">
        <v>211</v>
      </c>
      <c r="E59" s="281">
        <v>300</v>
      </c>
      <c r="F59" s="282">
        <v>0.1</v>
      </c>
      <c r="G59" s="350">
        <v>48.42</v>
      </c>
      <c r="H59" s="351">
        <f t="shared" si="3"/>
        <v>47.009708737864081</v>
      </c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</row>
    <row r="60" spans="1:115" s="586" customFormat="1" ht="40.5" x14ac:dyDescent="0.3">
      <c r="A60" s="93"/>
      <c r="B60" s="312"/>
      <c r="C60" s="322" t="s">
        <v>275</v>
      </c>
      <c r="D60" s="296" t="s">
        <v>211</v>
      </c>
      <c r="E60" s="323">
        <v>40</v>
      </c>
      <c r="F60" s="324">
        <v>0.1</v>
      </c>
      <c r="G60" s="346">
        <v>290.38</v>
      </c>
      <c r="H60" s="347">
        <f t="shared" si="3"/>
        <v>281.92233009708735</v>
      </c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</row>
    <row r="61" spans="1:115" s="586" customFormat="1" ht="40.5" x14ac:dyDescent="0.3">
      <c r="A61" s="93"/>
      <c r="B61" s="292"/>
      <c r="C61" s="287" t="s">
        <v>276</v>
      </c>
      <c r="D61" s="270" t="s">
        <v>211</v>
      </c>
      <c r="E61" s="269">
        <v>9</v>
      </c>
      <c r="F61" s="285">
        <v>0.1</v>
      </c>
      <c r="G61" s="348">
        <v>1039.54</v>
      </c>
      <c r="H61" s="349">
        <f t="shared" si="3"/>
        <v>1009.26213592233</v>
      </c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</row>
    <row r="62" spans="1:115" s="586" customFormat="1" ht="40.5" x14ac:dyDescent="0.3">
      <c r="A62" s="93"/>
      <c r="B62" s="499" t="s">
        <v>277</v>
      </c>
      <c r="C62" s="288" t="s">
        <v>278</v>
      </c>
      <c r="D62" s="270" t="s">
        <v>211</v>
      </c>
      <c r="E62" s="269">
        <v>6</v>
      </c>
      <c r="F62" s="285">
        <v>0.1</v>
      </c>
      <c r="G62" s="348">
        <v>1051.1600000000001</v>
      </c>
      <c r="H62" s="349">
        <f t="shared" si="3"/>
        <v>1020.5436893203884</v>
      </c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</row>
    <row r="63" spans="1:115" s="586" customFormat="1" ht="40.5" x14ac:dyDescent="0.3">
      <c r="A63" s="93"/>
      <c r="B63" s="499"/>
      <c r="C63" s="288" t="s">
        <v>279</v>
      </c>
      <c r="D63" s="270" t="s">
        <v>211</v>
      </c>
      <c r="E63" s="289">
        <v>40</v>
      </c>
      <c r="F63" s="290">
        <v>0.1</v>
      </c>
      <c r="G63" s="348">
        <v>217.24</v>
      </c>
      <c r="H63" s="349">
        <f t="shared" si="3"/>
        <v>210.91262135922329</v>
      </c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</row>
    <row r="64" spans="1:115" s="586" customFormat="1" ht="40.5" x14ac:dyDescent="0.3">
      <c r="A64" s="93"/>
      <c r="B64" s="499"/>
      <c r="C64" s="288" t="s">
        <v>280</v>
      </c>
      <c r="D64" s="270" t="s">
        <v>211</v>
      </c>
      <c r="E64" s="289">
        <v>9</v>
      </c>
      <c r="F64" s="290">
        <v>0.1</v>
      </c>
      <c r="G64" s="348">
        <v>754.98</v>
      </c>
      <c r="H64" s="349">
        <f t="shared" si="3"/>
        <v>732.99029126213588</v>
      </c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</row>
    <row r="65" spans="1:115" s="586" customFormat="1" ht="40.5" x14ac:dyDescent="0.3">
      <c r="A65" s="93"/>
      <c r="B65" s="499"/>
      <c r="C65" s="287" t="s">
        <v>281</v>
      </c>
      <c r="D65" s="270" t="s">
        <v>211</v>
      </c>
      <c r="E65" s="289">
        <v>40</v>
      </c>
      <c r="F65" s="285">
        <v>0.1</v>
      </c>
      <c r="G65" s="348">
        <v>272.95</v>
      </c>
      <c r="H65" s="349">
        <f t="shared" si="3"/>
        <v>265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</row>
    <row r="66" spans="1:115" s="586" customFormat="1" ht="40.5" x14ac:dyDescent="0.3">
      <c r="A66" s="93"/>
      <c r="B66" s="499"/>
      <c r="C66" s="287" t="s">
        <v>282</v>
      </c>
      <c r="D66" s="270" t="s">
        <v>211</v>
      </c>
      <c r="E66" s="289">
        <v>9</v>
      </c>
      <c r="F66" s="285">
        <v>0.1</v>
      </c>
      <c r="G66" s="348">
        <v>975.66</v>
      </c>
      <c r="H66" s="349">
        <f t="shared" si="3"/>
        <v>947.24271844660188</v>
      </c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</row>
    <row r="67" spans="1:115" s="586" customFormat="1" ht="40.5" x14ac:dyDescent="0.3">
      <c r="A67" s="93"/>
      <c r="B67" s="292" t="s">
        <v>283</v>
      </c>
      <c r="C67" s="291" t="s">
        <v>284</v>
      </c>
      <c r="D67" s="270" t="s">
        <v>211</v>
      </c>
      <c r="E67" s="292">
        <v>40</v>
      </c>
      <c r="F67" s="293">
        <v>0.1</v>
      </c>
      <c r="G67" s="348">
        <v>365.87</v>
      </c>
      <c r="H67" s="349">
        <f t="shared" si="3"/>
        <v>355.21359223300971</v>
      </c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</row>
    <row r="68" spans="1:115" s="586" customFormat="1" ht="41.25" thickBot="1" x14ac:dyDescent="0.35">
      <c r="A68" s="93"/>
      <c r="B68" s="315"/>
      <c r="C68" s="325" t="s">
        <v>285</v>
      </c>
      <c r="D68" s="281" t="s">
        <v>211</v>
      </c>
      <c r="E68" s="317">
        <v>9</v>
      </c>
      <c r="F68" s="318">
        <v>0.1</v>
      </c>
      <c r="G68" s="350">
        <v>1370.57</v>
      </c>
      <c r="H68" s="351">
        <f t="shared" si="3"/>
        <v>1330.6504854368932</v>
      </c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</row>
    <row r="69" spans="1:115" s="586" customFormat="1" ht="20.25" x14ac:dyDescent="0.3">
      <c r="A69" s="93"/>
      <c r="B69" s="495" t="s">
        <v>286</v>
      </c>
      <c r="C69" s="326" t="s">
        <v>287</v>
      </c>
      <c r="D69" s="295" t="s">
        <v>211</v>
      </c>
      <c r="E69" s="295"/>
      <c r="F69" s="314">
        <v>0.1</v>
      </c>
      <c r="G69" s="346">
        <v>702.71</v>
      </c>
      <c r="H69" s="347">
        <f t="shared" si="3"/>
        <v>682.242718446602</v>
      </c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</row>
    <row r="70" spans="1:115" s="586" customFormat="1" ht="21" thickBot="1" x14ac:dyDescent="0.35">
      <c r="A70" s="93"/>
      <c r="B70" s="496"/>
      <c r="C70" s="327" t="s">
        <v>288</v>
      </c>
      <c r="D70" s="315" t="s">
        <v>211</v>
      </c>
      <c r="E70" s="315"/>
      <c r="F70" s="328">
        <v>0.1</v>
      </c>
      <c r="G70" s="350">
        <v>2665.64</v>
      </c>
      <c r="H70" s="351">
        <f t="shared" si="3"/>
        <v>2588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</row>
    <row r="71" spans="1:115" s="586" customFormat="1" ht="41.25" thickBot="1" x14ac:dyDescent="0.35">
      <c r="A71" s="93"/>
      <c r="B71" s="312" t="s">
        <v>289</v>
      </c>
      <c r="C71" s="312" t="s">
        <v>276</v>
      </c>
      <c r="D71" s="312" t="s">
        <v>211</v>
      </c>
      <c r="E71" s="312">
        <v>9</v>
      </c>
      <c r="F71" s="345">
        <v>0.1</v>
      </c>
      <c r="G71" s="598">
        <v>1103.43</v>
      </c>
      <c r="H71" s="599">
        <f t="shared" si="3"/>
        <v>1071.2912621359224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</row>
    <row r="72" spans="1:115" s="624" customFormat="1" ht="43.5" customHeight="1" thickBot="1" x14ac:dyDescent="0.45">
      <c r="A72" s="563"/>
      <c r="B72" s="618" t="s">
        <v>317</v>
      </c>
      <c r="C72" s="628"/>
      <c r="D72" s="628"/>
      <c r="E72" s="628"/>
      <c r="F72" s="628"/>
      <c r="G72" s="628"/>
      <c r="H72" s="629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3"/>
      <c r="AR72" s="563"/>
      <c r="AS72" s="563"/>
      <c r="AT72" s="563"/>
      <c r="AU72" s="563"/>
      <c r="AV72" s="563"/>
      <c r="AW72" s="563"/>
      <c r="AX72" s="563"/>
      <c r="AY72" s="563"/>
      <c r="AZ72" s="563"/>
      <c r="BA72" s="563"/>
      <c r="BB72" s="563"/>
      <c r="BC72" s="563"/>
      <c r="BD72" s="563"/>
      <c r="BE72" s="563"/>
      <c r="BF72" s="563"/>
      <c r="BG72" s="563"/>
      <c r="BH72" s="563"/>
      <c r="BI72" s="563"/>
      <c r="BJ72" s="563"/>
      <c r="BK72" s="563"/>
      <c r="BL72" s="563"/>
      <c r="BM72" s="563"/>
      <c r="BN72" s="563"/>
      <c r="BO72" s="563"/>
      <c r="BP72" s="563"/>
      <c r="BQ72" s="563"/>
      <c r="BR72" s="563"/>
      <c r="BS72" s="563"/>
      <c r="BT72" s="563"/>
      <c r="BU72" s="563"/>
      <c r="BV72" s="563"/>
      <c r="BW72" s="563"/>
      <c r="BX72" s="563"/>
      <c r="BY72" s="563"/>
      <c r="BZ72" s="563"/>
      <c r="CA72" s="563"/>
      <c r="CB72" s="563"/>
      <c r="CC72" s="563"/>
      <c r="CD72" s="563"/>
      <c r="CE72" s="563"/>
      <c r="CF72" s="563"/>
      <c r="CG72" s="563"/>
      <c r="CH72" s="563"/>
      <c r="CI72" s="563"/>
      <c r="CJ72" s="563"/>
      <c r="CK72" s="563"/>
      <c r="CL72" s="563"/>
      <c r="CM72" s="563"/>
      <c r="CN72" s="563"/>
      <c r="CO72" s="563"/>
      <c r="CP72" s="563"/>
      <c r="CQ72" s="563"/>
      <c r="CR72" s="563"/>
      <c r="CS72" s="563"/>
      <c r="CT72" s="563"/>
      <c r="CU72" s="563"/>
      <c r="CV72" s="563"/>
      <c r="CW72" s="563"/>
      <c r="CX72" s="563"/>
      <c r="CY72" s="563"/>
      <c r="CZ72" s="563"/>
      <c r="DA72" s="563"/>
      <c r="DB72" s="563"/>
      <c r="DC72" s="563"/>
      <c r="DD72" s="563"/>
      <c r="DE72" s="563"/>
      <c r="DF72" s="563"/>
      <c r="DG72" s="563"/>
      <c r="DH72" s="563"/>
      <c r="DI72" s="563"/>
      <c r="DJ72" s="563"/>
      <c r="DK72" s="563"/>
    </row>
    <row r="73" spans="1:115" s="624" customFormat="1" ht="30.75" thickBot="1" x14ac:dyDescent="0.45">
      <c r="A73" s="563"/>
      <c r="B73" s="612" t="s">
        <v>385</v>
      </c>
      <c r="C73" s="613"/>
      <c r="D73" s="613"/>
      <c r="E73" s="613"/>
      <c r="F73" s="613"/>
      <c r="G73" s="613"/>
      <c r="H73" s="614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3"/>
      <c r="AK73" s="563"/>
      <c r="AL73" s="563"/>
      <c r="AM73" s="563"/>
      <c r="AN73" s="563"/>
      <c r="AO73" s="563"/>
      <c r="AP73" s="563"/>
      <c r="AQ73" s="563"/>
      <c r="AR73" s="563"/>
      <c r="AS73" s="563"/>
      <c r="AT73" s="563"/>
      <c r="AU73" s="563"/>
      <c r="AV73" s="563"/>
      <c r="AW73" s="563"/>
      <c r="AX73" s="563"/>
      <c r="AY73" s="563"/>
      <c r="AZ73" s="563"/>
      <c r="BA73" s="563"/>
      <c r="BB73" s="563"/>
      <c r="BC73" s="563"/>
      <c r="BD73" s="563"/>
      <c r="BE73" s="563"/>
      <c r="BF73" s="563"/>
      <c r="BG73" s="563"/>
      <c r="BH73" s="563"/>
      <c r="BI73" s="563"/>
      <c r="BJ73" s="563"/>
      <c r="BK73" s="563"/>
      <c r="BL73" s="563"/>
      <c r="BM73" s="563"/>
      <c r="BN73" s="563"/>
      <c r="BO73" s="563"/>
      <c r="BP73" s="563"/>
      <c r="BQ73" s="563"/>
      <c r="BR73" s="563"/>
      <c r="BS73" s="563"/>
      <c r="BT73" s="563"/>
      <c r="BU73" s="563"/>
      <c r="BV73" s="563"/>
      <c r="BW73" s="563"/>
      <c r="BX73" s="563"/>
      <c r="BY73" s="563"/>
      <c r="BZ73" s="563"/>
      <c r="CA73" s="563"/>
      <c r="CB73" s="563"/>
      <c r="CC73" s="563"/>
      <c r="CD73" s="563"/>
      <c r="CE73" s="563"/>
      <c r="CF73" s="563"/>
      <c r="CG73" s="563"/>
      <c r="CH73" s="563"/>
      <c r="CI73" s="563"/>
      <c r="CJ73" s="563"/>
      <c r="CK73" s="563"/>
      <c r="CL73" s="563"/>
      <c r="CM73" s="563"/>
      <c r="CN73" s="563"/>
      <c r="CO73" s="563"/>
      <c r="CP73" s="563"/>
      <c r="CQ73" s="563"/>
      <c r="CR73" s="563"/>
      <c r="CS73" s="563"/>
      <c r="CT73" s="563"/>
      <c r="CU73" s="563"/>
      <c r="CV73" s="563"/>
      <c r="CW73" s="563"/>
      <c r="CX73" s="563"/>
      <c r="CY73" s="563"/>
      <c r="CZ73" s="563"/>
      <c r="DA73" s="563"/>
      <c r="DB73" s="563"/>
      <c r="DC73" s="563"/>
      <c r="DD73" s="563"/>
      <c r="DE73" s="563"/>
      <c r="DF73" s="563"/>
      <c r="DG73" s="563"/>
      <c r="DH73" s="563"/>
      <c r="DI73" s="563"/>
      <c r="DJ73" s="563"/>
      <c r="DK73" s="563"/>
    </row>
    <row r="74" spans="1:115" s="586" customFormat="1" ht="20.25" x14ac:dyDescent="0.3">
      <c r="A74" s="93"/>
      <c r="B74" s="322"/>
      <c r="C74" s="313" t="s">
        <v>300</v>
      </c>
      <c r="D74" s="295" t="s">
        <v>5</v>
      </c>
      <c r="E74" s="296" t="s">
        <v>301</v>
      </c>
      <c r="F74" s="333">
        <v>0.1</v>
      </c>
      <c r="G74" s="346">
        <v>8.57</v>
      </c>
      <c r="H74" s="347">
        <f>G74/1.03</f>
        <v>8.3203883495145625</v>
      </c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</row>
    <row r="75" spans="1:115" s="586" customFormat="1" ht="20.25" x14ac:dyDescent="0.3">
      <c r="A75" s="93"/>
      <c r="B75" s="292" t="s">
        <v>291</v>
      </c>
      <c r="C75" s="284" t="s">
        <v>302</v>
      </c>
      <c r="D75" s="269" t="s">
        <v>5</v>
      </c>
      <c r="E75" s="270" t="s">
        <v>292</v>
      </c>
      <c r="F75" s="330">
        <v>0.1</v>
      </c>
      <c r="G75" s="348">
        <v>11.95</v>
      </c>
      <c r="H75" s="349">
        <f t="shared" ref="H75:H81" si="4">G75/1.03</f>
        <v>11.601941747572814</v>
      </c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</row>
    <row r="76" spans="1:115" s="586" customFormat="1" ht="20.25" x14ac:dyDescent="0.3">
      <c r="A76" s="93"/>
      <c r="B76" s="292" t="s">
        <v>293</v>
      </c>
      <c r="C76" s="284" t="s">
        <v>303</v>
      </c>
      <c r="D76" s="269" t="s">
        <v>5</v>
      </c>
      <c r="E76" s="270" t="s">
        <v>298</v>
      </c>
      <c r="F76" s="330">
        <v>0.1</v>
      </c>
      <c r="G76" s="348">
        <v>16.57</v>
      </c>
      <c r="H76" s="349">
        <f t="shared" si="4"/>
        <v>16.087378640776699</v>
      </c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</row>
    <row r="77" spans="1:115" s="586" customFormat="1" ht="21" thickBot="1" x14ac:dyDescent="0.35">
      <c r="A77" s="93"/>
      <c r="B77" s="334"/>
      <c r="C77" s="335" t="s">
        <v>304</v>
      </c>
      <c r="D77" s="315" t="s">
        <v>5</v>
      </c>
      <c r="E77" s="298" t="s">
        <v>299</v>
      </c>
      <c r="F77" s="336">
        <v>0.1</v>
      </c>
      <c r="G77" s="350">
        <v>29.03</v>
      </c>
      <c r="H77" s="351">
        <f t="shared" si="4"/>
        <v>28.184466019417478</v>
      </c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</row>
    <row r="78" spans="1:115" s="586" customFormat="1" ht="20.25" x14ac:dyDescent="0.3">
      <c r="A78" s="93"/>
      <c r="B78" s="312" t="s">
        <v>291</v>
      </c>
      <c r="C78" s="313" t="s">
        <v>305</v>
      </c>
      <c r="D78" s="295" t="s">
        <v>5</v>
      </c>
      <c r="E78" s="296">
        <v>400</v>
      </c>
      <c r="F78" s="333">
        <v>0.1</v>
      </c>
      <c r="G78" s="346">
        <v>9.6999999999999993</v>
      </c>
      <c r="H78" s="347">
        <f t="shared" si="4"/>
        <v>9.4174757281553383</v>
      </c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</row>
    <row r="79" spans="1:115" s="586" customFormat="1" ht="21" thickBot="1" x14ac:dyDescent="0.35">
      <c r="A79" s="93"/>
      <c r="B79" s="315" t="s">
        <v>296</v>
      </c>
      <c r="C79" s="316" t="s">
        <v>306</v>
      </c>
      <c r="D79" s="317" t="s">
        <v>5</v>
      </c>
      <c r="E79" s="281">
        <v>250</v>
      </c>
      <c r="F79" s="337">
        <v>0.1</v>
      </c>
      <c r="G79" s="350">
        <v>18.940000000000001</v>
      </c>
      <c r="H79" s="351">
        <f t="shared" si="4"/>
        <v>18.388349514563107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</row>
    <row r="80" spans="1:115" s="586" customFormat="1" ht="20.25" x14ac:dyDescent="0.3">
      <c r="A80" s="93"/>
      <c r="B80" s="312" t="s">
        <v>295</v>
      </c>
      <c r="C80" s="313" t="s">
        <v>307</v>
      </c>
      <c r="D80" s="295" t="s">
        <v>5</v>
      </c>
      <c r="E80" s="296">
        <v>350</v>
      </c>
      <c r="F80" s="333">
        <v>0.1</v>
      </c>
      <c r="G80" s="346">
        <v>10.6</v>
      </c>
      <c r="H80" s="347">
        <f t="shared" si="4"/>
        <v>10.291262135922329</v>
      </c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</row>
    <row r="81" spans="1:115" s="586" customFormat="1" ht="21" thickBot="1" x14ac:dyDescent="0.35">
      <c r="A81" s="93"/>
      <c r="B81" s="315" t="s">
        <v>296</v>
      </c>
      <c r="C81" s="279" t="s">
        <v>308</v>
      </c>
      <c r="D81" s="281" t="s">
        <v>5</v>
      </c>
      <c r="E81" s="281">
        <v>200</v>
      </c>
      <c r="F81" s="337">
        <v>0.1</v>
      </c>
      <c r="G81" s="350">
        <v>19.96</v>
      </c>
      <c r="H81" s="349">
        <f t="shared" si="4"/>
        <v>19.378640776699029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</row>
    <row r="82" spans="1:115" s="624" customFormat="1" ht="30.75" thickBot="1" x14ac:dyDescent="0.45">
      <c r="A82" s="563"/>
      <c r="B82" s="621" t="s">
        <v>309</v>
      </c>
      <c r="C82" s="622"/>
      <c r="D82" s="622"/>
      <c r="E82" s="622"/>
      <c r="F82" s="622"/>
      <c r="G82" s="622"/>
      <c r="H82" s="62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3"/>
      <c r="AQ82" s="563"/>
      <c r="AR82" s="563"/>
      <c r="AS82" s="563"/>
      <c r="AT82" s="563"/>
      <c r="AU82" s="563"/>
      <c r="AV82" s="563"/>
      <c r="AW82" s="563"/>
      <c r="AX82" s="563"/>
      <c r="AY82" s="563"/>
      <c r="AZ82" s="563"/>
      <c r="BA82" s="563"/>
      <c r="BB82" s="563"/>
      <c r="BC82" s="563"/>
      <c r="BD82" s="563"/>
      <c r="BE82" s="563"/>
      <c r="BF82" s="563"/>
      <c r="BG82" s="563"/>
      <c r="BH82" s="563"/>
      <c r="BI82" s="563"/>
      <c r="BJ82" s="563"/>
      <c r="BK82" s="563"/>
      <c r="BL82" s="563"/>
      <c r="BM82" s="563"/>
      <c r="BN82" s="563"/>
      <c r="BO82" s="563"/>
      <c r="BP82" s="563"/>
      <c r="BQ82" s="563"/>
      <c r="BR82" s="563"/>
      <c r="BS82" s="563"/>
      <c r="BT82" s="563"/>
      <c r="BU82" s="563"/>
      <c r="BV82" s="563"/>
      <c r="BW82" s="563"/>
      <c r="BX82" s="563"/>
      <c r="BY82" s="563"/>
      <c r="BZ82" s="563"/>
      <c r="CA82" s="563"/>
      <c r="CB82" s="563"/>
      <c r="CC82" s="563"/>
      <c r="CD82" s="563"/>
      <c r="CE82" s="563"/>
      <c r="CF82" s="563"/>
      <c r="CG82" s="563"/>
      <c r="CH82" s="563"/>
      <c r="CI82" s="563"/>
      <c r="CJ82" s="563"/>
      <c r="CK82" s="563"/>
      <c r="CL82" s="563"/>
      <c r="CM82" s="563"/>
      <c r="CN82" s="563"/>
      <c r="CO82" s="563"/>
      <c r="CP82" s="563"/>
      <c r="CQ82" s="563"/>
      <c r="CR82" s="563"/>
      <c r="CS82" s="563"/>
      <c r="CT82" s="563"/>
      <c r="CU82" s="563"/>
      <c r="CV82" s="563"/>
      <c r="CW82" s="563"/>
      <c r="CX82" s="563"/>
      <c r="CY82" s="563"/>
      <c r="CZ82" s="563"/>
      <c r="DA82" s="563"/>
      <c r="DB82" s="563"/>
      <c r="DC82" s="563"/>
      <c r="DD82" s="563"/>
      <c r="DE82" s="563"/>
      <c r="DF82" s="563"/>
      <c r="DG82" s="563"/>
      <c r="DH82" s="563"/>
      <c r="DI82" s="563"/>
      <c r="DJ82" s="563"/>
      <c r="DK82" s="563"/>
    </row>
    <row r="83" spans="1:115" s="586" customFormat="1" ht="20.25" x14ac:dyDescent="0.3">
      <c r="A83" s="93"/>
      <c r="B83" s="322"/>
      <c r="C83" s="313" t="s">
        <v>300</v>
      </c>
      <c r="D83" s="295" t="s">
        <v>5</v>
      </c>
      <c r="E83" s="295" t="s">
        <v>310</v>
      </c>
      <c r="F83" s="338">
        <v>0.1</v>
      </c>
      <c r="G83" s="346">
        <v>10.32</v>
      </c>
      <c r="H83" s="347">
        <f>G83/1.03</f>
        <v>10.019417475728156</v>
      </c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</row>
    <row r="84" spans="1:115" s="586" customFormat="1" ht="20.25" x14ac:dyDescent="0.3">
      <c r="A84" s="93"/>
      <c r="B84" s="292" t="s">
        <v>291</v>
      </c>
      <c r="C84" s="284" t="s">
        <v>302</v>
      </c>
      <c r="D84" s="269" t="s">
        <v>5</v>
      </c>
      <c r="E84" s="269" t="s">
        <v>292</v>
      </c>
      <c r="F84" s="331">
        <v>0.1</v>
      </c>
      <c r="G84" s="348">
        <v>14.38</v>
      </c>
      <c r="H84" s="349">
        <f t="shared" ref="H84:H90" si="5">G84/1.03</f>
        <v>13.961165048543689</v>
      </c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</row>
    <row r="85" spans="1:115" s="586" customFormat="1" ht="20.25" x14ac:dyDescent="0.3">
      <c r="A85" s="93"/>
      <c r="B85" s="292" t="s">
        <v>293</v>
      </c>
      <c r="C85" s="284" t="s">
        <v>311</v>
      </c>
      <c r="D85" s="269" t="s">
        <v>5</v>
      </c>
      <c r="E85" s="269" t="s">
        <v>312</v>
      </c>
      <c r="F85" s="331">
        <v>0.1</v>
      </c>
      <c r="G85" s="348">
        <v>20.010000000000002</v>
      </c>
      <c r="H85" s="349">
        <f t="shared" si="5"/>
        <v>19.427184466019419</v>
      </c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</row>
    <row r="86" spans="1:115" s="586" customFormat="1" ht="21" thickBot="1" x14ac:dyDescent="0.35">
      <c r="A86" s="93"/>
      <c r="B86" s="334"/>
      <c r="C86" s="316" t="s">
        <v>313</v>
      </c>
      <c r="D86" s="317" t="s">
        <v>5</v>
      </c>
      <c r="E86" s="317" t="s">
        <v>299</v>
      </c>
      <c r="F86" s="339">
        <v>0.1</v>
      </c>
      <c r="G86" s="350">
        <v>35.06</v>
      </c>
      <c r="H86" s="351">
        <f t="shared" si="5"/>
        <v>34.038834951456309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</row>
    <row r="87" spans="1:115" s="586" customFormat="1" ht="20.25" x14ac:dyDescent="0.3">
      <c r="A87" s="93"/>
      <c r="B87" s="312" t="s">
        <v>291</v>
      </c>
      <c r="C87" s="313" t="s">
        <v>307</v>
      </c>
      <c r="D87" s="295" t="s">
        <v>5</v>
      </c>
      <c r="E87" s="323">
        <v>350</v>
      </c>
      <c r="F87" s="340">
        <v>0.1</v>
      </c>
      <c r="G87" s="346">
        <v>11.73</v>
      </c>
      <c r="H87" s="347">
        <f t="shared" si="5"/>
        <v>11.388349514563107</v>
      </c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</row>
    <row r="88" spans="1:115" s="586" customFormat="1" ht="21" thickBot="1" x14ac:dyDescent="0.35">
      <c r="A88" s="93"/>
      <c r="B88" s="315" t="s">
        <v>296</v>
      </c>
      <c r="C88" s="316" t="s">
        <v>308</v>
      </c>
      <c r="D88" s="317" t="s">
        <v>5</v>
      </c>
      <c r="E88" s="341">
        <v>200</v>
      </c>
      <c r="F88" s="342">
        <v>0.1</v>
      </c>
      <c r="G88" s="350">
        <v>22.43</v>
      </c>
      <c r="H88" s="351">
        <f t="shared" si="5"/>
        <v>21.776699029126213</v>
      </c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</row>
    <row r="89" spans="1:115" s="586" customFormat="1" ht="20.25" x14ac:dyDescent="0.3">
      <c r="A89" s="93"/>
      <c r="B89" s="312" t="s">
        <v>295</v>
      </c>
      <c r="C89" s="313" t="s">
        <v>305</v>
      </c>
      <c r="D89" s="295" t="s">
        <v>5</v>
      </c>
      <c r="E89" s="323">
        <v>300</v>
      </c>
      <c r="F89" s="340">
        <v>0.1</v>
      </c>
      <c r="G89" s="352">
        <v>12.51</v>
      </c>
      <c r="H89" s="347">
        <f t="shared" si="5"/>
        <v>12.145631067961164</v>
      </c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</row>
    <row r="90" spans="1:115" s="586" customFormat="1" ht="21" thickBot="1" x14ac:dyDescent="0.35">
      <c r="A90" s="93"/>
      <c r="B90" s="315" t="s">
        <v>296</v>
      </c>
      <c r="C90" s="316" t="s">
        <v>306</v>
      </c>
      <c r="D90" s="317" t="s">
        <v>5</v>
      </c>
      <c r="E90" s="341">
        <v>150</v>
      </c>
      <c r="F90" s="342">
        <v>0.1</v>
      </c>
      <c r="G90" s="350">
        <v>23.45</v>
      </c>
      <c r="H90" s="349">
        <f t="shared" si="5"/>
        <v>22.766990291262136</v>
      </c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</row>
    <row r="91" spans="1:115" s="624" customFormat="1" ht="30.75" thickBot="1" x14ac:dyDescent="0.45">
      <c r="A91" s="563"/>
      <c r="B91" s="621" t="s">
        <v>314</v>
      </c>
      <c r="C91" s="622"/>
      <c r="D91" s="622"/>
      <c r="E91" s="622"/>
      <c r="F91" s="622"/>
      <c r="G91" s="622"/>
      <c r="H91" s="62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3"/>
      <c r="AK91" s="563"/>
      <c r="AL91" s="563"/>
      <c r="AM91" s="563"/>
      <c r="AN91" s="563"/>
      <c r="AO91" s="563"/>
      <c r="AP91" s="563"/>
      <c r="AQ91" s="563"/>
      <c r="AR91" s="563"/>
      <c r="AS91" s="563"/>
      <c r="AT91" s="563"/>
      <c r="AU91" s="563"/>
      <c r="AV91" s="563"/>
      <c r="AW91" s="563"/>
      <c r="AX91" s="563"/>
      <c r="AY91" s="563"/>
      <c r="AZ91" s="563"/>
      <c r="BA91" s="563"/>
      <c r="BB91" s="563"/>
      <c r="BC91" s="563"/>
      <c r="BD91" s="563"/>
      <c r="BE91" s="563"/>
      <c r="BF91" s="563"/>
      <c r="BG91" s="563"/>
      <c r="BH91" s="563"/>
      <c r="BI91" s="563"/>
      <c r="BJ91" s="563"/>
      <c r="BK91" s="563"/>
      <c r="BL91" s="563"/>
      <c r="BM91" s="563"/>
      <c r="BN91" s="563"/>
      <c r="BO91" s="563"/>
      <c r="BP91" s="563"/>
      <c r="BQ91" s="563"/>
      <c r="BR91" s="563"/>
      <c r="BS91" s="563"/>
      <c r="BT91" s="563"/>
      <c r="BU91" s="563"/>
      <c r="BV91" s="563"/>
      <c r="BW91" s="563"/>
      <c r="BX91" s="563"/>
      <c r="BY91" s="563"/>
      <c r="BZ91" s="563"/>
      <c r="CA91" s="563"/>
      <c r="CB91" s="563"/>
      <c r="CC91" s="563"/>
      <c r="CD91" s="563"/>
      <c r="CE91" s="563"/>
      <c r="CF91" s="563"/>
      <c r="CG91" s="563"/>
      <c r="CH91" s="563"/>
      <c r="CI91" s="563"/>
      <c r="CJ91" s="563"/>
      <c r="CK91" s="563"/>
      <c r="CL91" s="563"/>
      <c r="CM91" s="563"/>
      <c r="CN91" s="563"/>
      <c r="CO91" s="563"/>
      <c r="CP91" s="563"/>
      <c r="CQ91" s="563"/>
      <c r="CR91" s="563"/>
      <c r="CS91" s="563"/>
      <c r="CT91" s="563"/>
      <c r="CU91" s="563"/>
      <c r="CV91" s="563"/>
      <c r="CW91" s="563"/>
      <c r="CX91" s="563"/>
      <c r="CY91" s="563"/>
      <c r="CZ91" s="563"/>
      <c r="DA91" s="563"/>
      <c r="DB91" s="563"/>
      <c r="DC91" s="563"/>
      <c r="DD91" s="563"/>
      <c r="DE91" s="563"/>
      <c r="DF91" s="563"/>
      <c r="DG91" s="563"/>
      <c r="DH91" s="563"/>
      <c r="DI91" s="563"/>
      <c r="DJ91" s="563"/>
      <c r="DK91" s="563"/>
    </row>
    <row r="92" spans="1:115" s="586" customFormat="1" ht="20.25" x14ac:dyDescent="0.3">
      <c r="A92" s="93"/>
      <c r="B92" s="322"/>
      <c r="C92" s="313" t="s">
        <v>315</v>
      </c>
      <c r="D92" s="295" t="s">
        <v>5</v>
      </c>
      <c r="E92" s="295" t="s">
        <v>297</v>
      </c>
      <c r="F92" s="338">
        <v>0.1</v>
      </c>
      <c r="G92" s="346">
        <v>11.39</v>
      </c>
      <c r="H92" s="347">
        <f>G92/1.03</f>
        <v>11.058252427184467</v>
      </c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</row>
    <row r="93" spans="1:115" s="586" customFormat="1" ht="20.25" x14ac:dyDescent="0.3">
      <c r="A93" s="93"/>
      <c r="B93" s="292" t="s">
        <v>291</v>
      </c>
      <c r="C93" s="284" t="s">
        <v>302</v>
      </c>
      <c r="D93" s="269" t="s">
        <v>5</v>
      </c>
      <c r="E93" s="269" t="s">
        <v>292</v>
      </c>
      <c r="F93" s="332">
        <v>0.1</v>
      </c>
      <c r="G93" s="348">
        <v>15.95</v>
      </c>
      <c r="H93" s="349">
        <f t="shared" ref="H93:H99" si="6">G93/1.03</f>
        <v>15.485436893203882</v>
      </c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</row>
    <row r="94" spans="1:115" s="586" customFormat="1" ht="20.25" x14ac:dyDescent="0.3">
      <c r="A94" s="93"/>
      <c r="B94" s="292" t="s">
        <v>293</v>
      </c>
      <c r="C94" s="284" t="s">
        <v>311</v>
      </c>
      <c r="D94" s="269" t="s">
        <v>5</v>
      </c>
      <c r="E94" s="269" t="s">
        <v>316</v>
      </c>
      <c r="F94" s="332">
        <v>0.1</v>
      </c>
      <c r="G94" s="348">
        <v>22.15</v>
      </c>
      <c r="H94" s="349">
        <f t="shared" si="6"/>
        <v>21.504854368932037</v>
      </c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</row>
    <row r="95" spans="1:115" s="586" customFormat="1" ht="21" thickBot="1" x14ac:dyDescent="0.35">
      <c r="A95" s="93"/>
      <c r="B95" s="334"/>
      <c r="C95" s="316" t="s">
        <v>313</v>
      </c>
      <c r="D95" s="317" t="s">
        <v>5</v>
      </c>
      <c r="E95" s="317" t="s">
        <v>294</v>
      </c>
      <c r="F95" s="342">
        <v>0.1</v>
      </c>
      <c r="G95" s="350">
        <v>38.9</v>
      </c>
      <c r="H95" s="351">
        <f t="shared" si="6"/>
        <v>37.766990291262132</v>
      </c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</row>
    <row r="96" spans="1:115" s="586" customFormat="1" ht="20.25" x14ac:dyDescent="0.3">
      <c r="A96" s="93"/>
      <c r="B96" s="312" t="s">
        <v>291</v>
      </c>
      <c r="C96" s="313" t="s">
        <v>307</v>
      </c>
      <c r="D96" s="295" t="s">
        <v>5</v>
      </c>
      <c r="E96" s="323">
        <v>350</v>
      </c>
      <c r="F96" s="340">
        <v>0.1</v>
      </c>
      <c r="G96" s="346">
        <v>12.57</v>
      </c>
      <c r="H96" s="347">
        <f t="shared" si="6"/>
        <v>12.203883495145631</v>
      </c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</row>
    <row r="97" spans="1:115" s="586" customFormat="1" ht="21" thickBot="1" x14ac:dyDescent="0.35">
      <c r="A97" s="93"/>
      <c r="B97" s="315" t="s">
        <v>296</v>
      </c>
      <c r="C97" s="335" t="s">
        <v>308</v>
      </c>
      <c r="D97" s="315" t="s">
        <v>5</v>
      </c>
      <c r="E97" s="343">
        <v>200</v>
      </c>
      <c r="F97" s="344">
        <v>0.1</v>
      </c>
      <c r="G97" s="350">
        <v>24.58</v>
      </c>
      <c r="H97" s="351">
        <f t="shared" si="6"/>
        <v>23.864077669902912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</row>
    <row r="98" spans="1:115" s="586" customFormat="1" ht="20.25" x14ac:dyDescent="0.3">
      <c r="A98" s="93"/>
      <c r="B98" s="312" t="s">
        <v>295</v>
      </c>
      <c r="C98" s="313" t="s">
        <v>307</v>
      </c>
      <c r="D98" s="295" t="s">
        <v>5</v>
      </c>
      <c r="E98" s="323">
        <v>300</v>
      </c>
      <c r="F98" s="340">
        <v>0.1</v>
      </c>
      <c r="G98" s="352">
        <v>13.53</v>
      </c>
      <c r="H98" s="347">
        <f t="shared" si="6"/>
        <v>13.135922330097086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</row>
    <row r="99" spans="1:115" s="586" customFormat="1" ht="21" thickBot="1" x14ac:dyDescent="0.35">
      <c r="A99" s="93"/>
      <c r="B99" s="292" t="s">
        <v>296</v>
      </c>
      <c r="C99" s="363" t="s">
        <v>308</v>
      </c>
      <c r="D99" s="292" t="s">
        <v>5</v>
      </c>
      <c r="E99" s="364">
        <v>150</v>
      </c>
      <c r="F99" s="365">
        <v>0.1</v>
      </c>
      <c r="G99" s="366">
        <v>25.65</v>
      </c>
      <c r="H99" s="367">
        <f t="shared" si="6"/>
        <v>24.902912621359221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</row>
    <row r="100" spans="1:115" s="624" customFormat="1" ht="30.75" thickBot="1" x14ac:dyDescent="0.45">
      <c r="A100" s="563"/>
      <c r="B100" s="618" t="s">
        <v>318</v>
      </c>
      <c r="C100" s="619"/>
      <c r="D100" s="619"/>
      <c r="E100" s="619"/>
      <c r="F100" s="619"/>
      <c r="G100" s="619"/>
      <c r="H100" s="620"/>
      <c r="I100" s="563"/>
      <c r="J100" s="563"/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563"/>
      <c r="AI100" s="563"/>
      <c r="AJ100" s="563"/>
      <c r="AK100" s="563"/>
      <c r="AL100" s="563"/>
      <c r="AM100" s="563"/>
      <c r="AN100" s="563"/>
      <c r="AO100" s="563"/>
      <c r="AP100" s="563"/>
      <c r="AQ100" s="563"/>
      <c r="AR100" s="563"/>
      <c r="AS100" s="563"/>
      <c r="AT100" s="563"/>
      <c r="AU100" s="563"/>
      <c r="AV100" s="563"/>
      <c r="AW100" s="563"/>
      <c r="AX100" s="563"/>
      <c r="AY100" s="563"/>
      <c r="AZ100" s="563"/>
      <c r="BA100" s="563"/>
      <c r="BB100" s="563"/>
      <c r="BC100" s="563"/>
      <c r="BD100" s="563"/>
      <c r="BE100" s="563"/>
      <c r="BF100" s="563"/>
      <c r="BG100" s="563"/>
      <c r="BH100" s="563"/>
      <c r="BI100" s="563"/>
      <c r="BJ100" s="563"/>
      <c r="BK100" s="563"/>
      <c r="BL100" s="563"/>
      <c r="BM100" s="563"/>
      <c r="BN100" s="563"/>
      <c r="BO100" s="563"/>
      <c r="BP100" s="563"/>
      <c r="BQ100" s="563"/>
      <c r="BR100" s="563"/>
      <c r="BS100" s="563"/>
      <c r="BT100" s="563"/>
      <c r="BU100" s="563"/>
      <c r="BV100" s="563"/>
      <c r="BW100" s="563"/>
      <c r="BX100" s="563"/>
      <c r="BY100" s="563"/>
      <c r="BZ100" s="563"/>
      <c r="CA100" s="563"/>
      <c r="CB100" s="563"/>
      <c r="CC100" s="563"/>
      <c r="CD100" s="563"/>
      <c r="CE100" s="563"/>
      <c r="CF100" s="563"/>
      <c r="CG100" s="563"/>
      <c r="CH100" s="563"/>
      <c r="CI100" s="563"/>
      <c r="CJ100" s="563"/>
      <c r="CK100" s="563"/>
      <c r="CL100" s="563"/>
      <c r="CM100" s="563"/>
      <c r="CN100" s="563"/>
      <c r="CO100" s="563"/>
      <c r="CP100" s="563"/>
      <c r="CQ100" s="563"/>
      <c r="CR100" s="563"/>
      <c r="CS100" s="563"/>
      <c r="CT100" s="563"/>
      <c r="CU100" s="563"/>
      <c r="CV100" s="563"/>
      <c r="CW100" s="563"/>
      <c r="CX100" s="563"/>
      <c r="CY100" s="563"/>
      <c r="CZ100" s="563"/>
      <c r="DA100" s="563"/>
      <c r="DB100" s="563"/>
      <c r="DC100" s="563"/>
      <c r="DD100" s="563"/>
      <c r="DE100" s="563"/>
      <c r="DF100" s="563"/>
      <c r="DG100" s="563"/>
      <c r="DH100" s="563"/>
      <c r="DI100" s="563"/>
      <c r="DJ100" s="563"/>
      <c r="DK100" s="563"/>
    </row>
    <row r="101" spans="1:115" s="586" customFormat="1" ht="40.5" x14ac:dyDescent="0.3">
      <c r="A101" s="93"/>
      <c r="B101" s="322"/>
      <c r="C101" s="313" t="s">
        <v>319</v>
      </c>
      <c r="D101" s="295" t="s">
        <v>5</v>
      </c>
      <c r="E101" s="295">
        <v>230</v>
      </c>
      <c r="F101" s="338">
        <v>0.1</v>
      </c>
      <c r="G101" s="346">
        <v>19.39</v>
      </c>
      <c r="H101" s="347">
        <f>G101/1.03</f>
        <v>18.825242718446603</v>
      </c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</row>
    <row r="102" spans="1:115" s="586" customFormat="1" ht="40.5" x14ac:dyDescent="0.3">
      <c r="A102" s="93"/>
      <c r="B102" s="292" t="s">
        <v>320</v>
      </c>
      <c r="C102" s="284" t="s">
        <v>321</v>
      </c>
      <c r="D102" s="269" t="s">
        <v>5</v>
      </c>
      <c r="E102" s="269">
        <v>130</v>
      </c>
      <c r="F102" s="331">
        <v>0.1</v>
      </c>
      <c r="G102" s="348">
        <v>33.82</v>
      </c>
      <c r="H102" s="349">
        <f t="shared" ref="H102:H107" si="7">G102/1.03</f>
        <v>32.834951456310677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</row>
    <row r="103" spans="1:115" s="586" customFormat="1" ht="40.5" x14ac:dyDescent="0.3">
      <c r="A103" s="93"/>
      <c r="B103" s="292" t="s">
        <v>322</v>
      </c>
      <c r="C103" s="284" t="s">
        <v>323</v>
      </c>
      <c r="D103" s="269" t="s">
        <v>5</v>
      </c>
      <c r="E103" s="269">
        <v>100</v>
      </c>
      <c r="F103" s="331">
        <v>0.1</v>
      </c>
      <c r="G103" s="348">
        <v>48.71</v>
      </c>
      <c r="H103" s="349">
        <f t="shared" si="7"/>
        <v>47.291262135922331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</row>
    <row r="104" spans="1:115" s="586" customFormat="1" ht="40.5" x14ac:dyDescent="0.3">
      <c r="A104" s="93"/>
      <c r="B104" s="292"/>
      <c r="C104" s="353" t="s">
        <v>324</v>
      </c>
      <c r="D104" s="269" t="s">
        <v>5</v>
      </c>
      <c r="E104" s="273">
        <v>100</v>
      </c>
      <c r="F104" s="354">
        <v>0.1</v>
      </c>
      <c r="G104" s="348">
        <v>80.27</v>
      </c>
      <c r="H104" s="349">
        <f t="shared" si="7"/>
        <v>77.932038834951456</v>
      </c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</row>
    <row r="105" spans="1:115" s="586" customFormat="1" ht="40.5" x14ac:dyDescent="0.3">
      <c r="A105" s="93"/>
      <c r="B105" s="358"/>
      <c r="C105" s="353" t="s">
        <v>325</v>
      </c>
      <c r="D105" s="269" t="s">
        <v>5</v>
      </c>
      <c r="E105" s="273">
        <v>50</v>
      </c>
      <c r="F105" s="354">
        <v>0.1</v>
      </c>
      <c r="G105" s="348">
        <v>157.16999999999999</v>
      </c>
      <c r="H105" s="349">
        <f t="shared" si="7"/>
        <v>152.59223300970874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</row>
    <row r="106" spans="1:115" s="586" customFormat="1" ht="40.5" x14ac:dyDescent="0.3">
      <c r="A106" s="93"/>
      <c r="B106" s="358"/>
      <c r="C106" s="284" t="s">
        <v>326</v>
      </c>
      <c r="D106" s="269" t="s">
        <v>5</v>
      </c>
      <c r="E106" s="269">
        <v>4</v>
      </c>
      <c r="F106" s="331">
        <v>0.1</v>
      </c>
      <c r="G106" s="348">
        <v>1554.36</v>
      </c>
      <c r="H106" s="349">
        <f t="shared" si="7"/>
        <v>1509.0873786407765</v>
      </c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</row>
    <row r="107" spans="1:115" s="586" customFormat="1" ht="41.25" thickBot="1" x14ac:dyDescent="0.35">
      <c r="A107" s="93"/>
      <c r="B107" s="359"/>
      <c r="C107" s="316" t="s">
        <v>327</v>
      </c>
      <c r="D107" s="317" t="s">
        <v>5</v>
      </c>
      <c r="E107" s="317">
        <v>1</v>
      </c>
      <c r="F107" s="339">
        <v>0.1</v>
      </c>
      <c r="G107" s="350">
        <v>3148.58</v>
      </c>
      <c r="H107" s="351">
        <f t="shared" si="7"/>
        <v>3056.8737864077671</v>
      </c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</row>
    <row r="108" spans="1:115" s="586" customFormat="1" ht="40.5" x14ac:dyDescent="0.3">
      <c r="A108" s="93"/>
      <c r="B108" s="322"/>
      <c r="C108" s="313" t="s">
        <v>319</v>
      </c>
      <c r="D108" s="295" t="s">
        <v>5</v>
      </c>
      <c r="E108" s="323">
        <v>200</v>
      </c>
      <c r="F108" s="340">
        <v>0.1</v>
      </c>
      <c r="G108" s="346">
        <v>21.93</v>
      </c>
      <c r="H108" s="347">
        <f>G108/1.03</f>
        <v>21.291262135922331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</row>
    <row r="109" spans="1:115" s="586" customFormat="1" ht="40.5" x14ac:dyDescent="0.3">
      <c r="A109" s="93"/>
      <c r="B109" s="292" t="s">
        <v>320</v>
      </c>
      <c r="C109" s="284" t="s">
        <v>321</v>
      </c>
      <c r="D109" s="269" t="s">
        <v>5</v>
      </c>
      <c r="E109" s="355">
        <v>100</v>
      </c>
      <c r="F109" s="332">
        <v>0.1</v>
      </c>
      <c r="G109" s="348">
        <v>40.42</v>
      </c>
      <c r="H109" s="349">
        <f>G109/1.03</f>
        <v>39.242718446601941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</row>
    <row r="110" spans="1:115" s="586" customFormat="1" ht="40.5" x14ac:dyDescent="0.3">
      <c r="A110" s="93"/>
      <c r="B110" s="292" t="s">
        <v>328</v>
      </c>
      <c r="C110" s="284" t="s">
        <v>323</v>
      </c>
      <c r="D110" s="269" t="s">
        <v>5</v>
      </c>
      <c r="E110" s="356">
        <v>80</v>
      </c>
      <c r="F110" s="357">
        <v>0.1</v>
      </c>
      <c r="G110" s="348">
        <v>58.68</v>
      </c>
      <c r="H110" s="349">
        <f t="shared" ref="H110:H114" si="8">G110/1.03</f>
        <v>56.970873786407765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</row>
    <row r="111" spans="1:115" s="586" customFormat="1" ht="40.5" x14ac:dyDescent="0.3">
      <c r="A111" s="93"/>
      <c r="B111" s="358"/>
      <c r="C111" s="353" t="s">
        <v>324</v>
      </c>
      <c r="D111" s="269" t="s">
        <v>5</v>
      </c>
      <c r="E111" s="356">
        <v>100</v>
      </c>
      <c r="F111" s="357">
        <v>0.1</v>
      </c>
      <c r="G111" s="348">
        <v>96.79</v>
      </c>
      <c r="H111" s="349">
        <f t="shared" si="8"/>
        <v>93.970873786407765</v>
      </c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</row>
    <row r="112" spans="1:115" s="586" customFormat="1" ht="40.5" x14ac:dyDescent="0.3">
      <c r="A112" s="93"/>
      <c r="B112" s="358"/>
      <c r="C112" s="353" t="s">
        <v>325</v>
      </c>
      <c r="D112" s="269" t="s">
        <v>5</v>
      </c>
      <c r="E112" s="356">
        <v>50</v>
      </c>
      <c r="F112" s="357">
        <v>0.1</v>
      </c>
      <c r="G112" s="348">
        <v>190.14</v>
      </c>
      <c r="H112" s="349">
        <f t="shared" si="8"/>
        <v>184.60194174757279</v>
      </c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</row>
    <row r="113" spans="1:115" s="586" customFormat="1" ht="40.5" x14ac:dyDescent="0.3">
      <c r="A113" s="93"/>
      <c r="B113" s="358"/>
      <c r="C113" s="284" t="s">
        <v>326</v>
      </c>
      <c r="D113" s="269" t="s">
        <v>5</v>
      </c>
      <c r="E113" s="355">
        <v>4</v>
      </c>
      <c r="F113" s="332">
        <v>0.1</v>
      </c>
      <c r="G113" s="348">
        <v>1935.83</v>
      </c>
      <c r="H113" s="349">
        <f t="shared" si="8"/>
        <v>1879.4466019417475</v>
      </c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</row>
    <row r="114" spans="1:115" s="586" customFormat="1" ht="41.25" thickBot="1" x14ac:dyDescent="0.35">
      <c r="A114" s="93"/>
      <c r="B114" s="359"/>
      <c r="C114" s="316" t="s">
        <v>327</v>
      </c>
      <c r="D114" s="317" t="s">
        <v>5</v>
      </c>
      <c r="E114" s="341">
        <v>1</v>
      </c>
      <c r="F114" s="342">
        <v>0.1</v>
      </c>
      <c r="G114" s="350">
        <v>3985.54</v>
      </c>
      <c r="H114" s="351">
        <f t="shared" si="8"/>
        <v>3869.4563106796113</v>
      </c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</row>
    <row r="115" spans="1:115" s="586" customFormat="1" ht="40.5" x14ac:dyDescent="0.3">
      <c r="A115" s="93"/>
      <c r="B115" s="322"/>
      <c r="C115" s="313" t="s">
        <v>319</v>
      </c>
      <c r="D115" s="295" t="s">
        <v>5</v>
      </c>
      <c r="E115" s="323">
        <v>200</v>
      </c>
      <c r="F115" s="324">
        <v>0.1</v>
      </c>
      <c r="G115" s="368">
        <v>24.75</v>
      </c>
      <c r="H115" s="347">
        <f>G115/1.03</f>
        <v>24.029126213592232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</row>
    <row r="116" spans="1:115" s="586" customFormat="1" ht="40.5" x14ac:dyDescent="0.3">
      <c r="A116" s="93"/>
      <c r="B116" s="292" t="s">
        <v>320</v>
      </c>
      <c r="C116" s="284" t="s">
        <v>321</v>
      </c>
      <c r="D116" s="269" t="s">
        <v>5</v>
      </c>
      <c r="E116" s="355">
        <v>100</v>
      </c>
      <c r="F116" s="360">
        <v>0.1</v>
      </c>
      <c r="G116" s="265">
        <v>44.53</v>
      </c>
      <c r="H116" s="349">
        <f>G116/1.03</f>
        <v>43.233009708737868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</row>
    <row r="117" spans="1:115" s="586" customFormat="1" ht="40.5" x14ac:dyDescent="0.3">
      <c r="A117" s="93"/>
      <c r="B117" s="292" t="s">
        <v>329</v>
      </c>
      <c r="C117" s="284" t="s">
        <v>323</v>
      </c>
      <c r="D117" s="269" t="s">
        <v>5</v>
      </c>
      <c r="E117" s="355">
        <v>80</v>
      </c>
      <c r="F117" s="360">
        <v>0.1</v>
      </c>
      <c r="G117" s="265">
        <v>64.94</v>
      </c>
      <c r="H117" s="349">
        <f t="shared" ref="H117:H121" si="9">G117/1.03</f>
        <v>63.048543689320383</v>
      </c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</row>
    <row r="118" spans="1:115" s="586" customFormat="1" ht="40.5" x14ac:dyDescent="0.3">
      <c r="A118" s="93"/>
      <c r="B118" s="292"/>
      <c r="C118" s="353" t="s">
        <v>324</v>
      </c>
      <c r="D118" s="269" t="s">
        <v>5</v>
      </c>
      <c r="E118" s="356">
        <v>100</v>
      </c>
      <c r="F118" s="361">
        <v>0.1</v>
      </c>
      <c r="G118" s="265">
        <v>107.16</v>
      </c>
      <c r="H118" s="349">
        <f t="shared" si="9"/>
        <v>104.03883495145631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</row>
    <row r="119" spans="1:115" s="586" customFormat="1" ht="40.5" x14ac:dyDescent="0.3">
      <c r="A119" s="93"/>
      <c r="B119" s="358"/>
      <c r="C119" s="353" t="s">
        <v>325</v>
      </c>
      <c r="D119" s="269" t="s">
        <v>5</v>
      </c>
      <c r="E119" s="356">
        <v>50</v>
      </c>
      <c r="F119" s="361">
        <v>0.1</v>
      </c>
      <c r="G119" s="265">
        <v>210.66</v>
      </c>
      <c r="H119" s="349">
        <f t="shared" si="9"/>
        <v>204.52427184466018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</row>
    <row r="120" spans="1:115" s="586" customFormat="1" ht="40.5" x14ac:dyDescent="0.3">
      <c r="A120" s="93"/>
      <c r="B120" s="358"/>
      <c r="C120" s="284" t="s">
        <v>326</v>
      </c>
      <c r="D120" s="269" t="s">
        <v>5</v>
      </c>
      <c r="E120" s="355">
        <v>4</v>
      </c>
      <c r="F120" s="360">
        <v>0.1</v>
      </c>
      <c r="G120" s="265">
        <v>2106.64</v>
      </c>
      <c r="H120" s="349">
        <f t="shared" si="9"/>
        <v>2045.2815533980581</v>
      </c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</row>
    <row r="121" spans="1:115" s="586" customFormat="1" ht="41.25" thickBot="1" x14ac:dyDescent="0.35">
      <c r="A121" s="93"/>
      <c r="B121" s="359"/>
      <c r="C121" s="316" t="s">
        <v>327</v>
      </c>
      <c r="D121" s="317" t="s">
        <v>5</v>
      </c>
      <c r="E121" s="341">
        <v>1</v>
      </c>
      <c r="F121" s="362">
        <v>0.1</v>
      </c>
      <c r="G121" s="369">
        <v>4213.28</v>
      </c>
      <c r="H121" s="370">
        <f t="shared" si="9"/>
        <v>4090.5631067961162</v>
      </c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</row>
    <row r="122" spans="1:115" s="624" customFormat="1" ht="31.5" thickTop="1" thickBot="1" x14ac:dyDescent="0.45">
      <c r="A122" s="563"/>
      <c r="B122" s="616" t="s">
        <v>330</v>
      </c>
      <c r="C122" s="617"/>
      <c r="D122" s="617"/>
      <c r="E122" s="617"/>
      <c r="F122" s="617"/>
      <c r="G122" s="617"/>
      <c r="H122" s="617"/>
      <c r="I122" s="563"/>
      <c r="J122" s="563"/>
      <c r="K122" s="563"/>
      <c r="L122" s="563"/>
      <c r="M122" s="563"/>
      <c r="N122" s="563"/>
      <c r="O122" s="563"/>
      <c r="P122" s="563"/>
      <c r="Q122" s="563"/>
      <c r="R122" s="563"/>
      <c r="S122" s="563"/>
      <c r="T122" s="563"/>
      <c r="U122" s="563"/>
      <c r="V122" s="563"/>
      <c r="W122" s="563"/>
      <c r="X122" s="563"/>
      <c r="Y122" s="563"/>
      <c r="Z122" s="563"/>
      <c r="AA122" s="563"/>
      <c r="AB122" s="563"/>
      <c r="AC122" s="563"/>
      <c r="AD122" s="563"/>
      <c r="AE122" s="563"/>
      <c r="AF122" s="563"/>
      <c r="AG122" s="563"/>
      <c r="AH122" s="563"/>
      <c r="AI122" s="563"/>
      <c r="AJ122" s="563"/>
      <c r="AK122" s="563"/>
      <c r="AL122" s="563"/>
      <c r="AM122" s="563"/>
      <c r="AN122" s="563"/>
      <c r="AO122" s="563"/>
      <c r="AP122" s="563"/>
      <c r="AQ122" s="563"/>
      <c r="AR122" s="563"/>
      <c r="AS122" s="563"/>
      <c r="AT122" s="563"/>
      <c r="AU122" s="563"/>
      <c r="AV122" s="563"/>
      <c r="AW122" s="563"/>
      <c r="AX122" s="563"/>
      <c r="AY122" s="563"/>
      <c r="AZ122" s="563"/>
      <c r="BA122" s="563"/>
      <c r="BB122" s="563"/>
      <c r="BC122" s="563"/>
      <c r="BD122" s="563"/>
      <c r="BE122" s="563"/>
      <c r="BF122" s="563"/>
      <c r="BG122" s="563"/>
      <c r="BH122" s="563"/>
      <c r="BI122" s="563"/>
      <c r="BJ122" s="563"/>
      <c r="BK122" s="563"/>
      <c r="BL122" s="563"/>
      <c r="BM122" s="563"/>
      <c r="BN122" s="563"/>
      <c r="BO122" s="563"/>
      <c r="BP122" s="563"/>
      <c r="BQ122" s="563"/>
      <c r="BR122" s="563"/>
      <c r="BS122" s="563"/>
      <c r="BT122" s="563"/>
      <c r="BU122" s="563"/>
      <c r="BV122" s="563"/>
      <c r="BW122" s="563"/>
      <c r="BX122" s="563"/>
      <c r="BY122" s="563"/>
      <c r="BZ122" s="563"/>
      <c r="CA122" s="563"/>
      <c r="CB122" s="563"/>
      <c r="CC122" s="563"/>
      <c r="CD122" s="563"/>
      <c r="CE122" s="563"/>
      <c r="CF122" s="563"/>
      <c r="CG122" s="563"/>
      <c r="CH122" s="563"/>
      <c r="CI122" s="563"/>
      <c r="CJ122" s="563"/>
      <c r="CK122" s="563"/>
      <c r="CL122" s="563"/>
      <c r="CM122" s="563"/>
      <c r="CN122" s="563"/>
      <c r="CO122" s="563"/>
      <c r="CP122" s="563"/>
      <c r="CQ122" s="563"/>
      <c r="CR122" s="563"/>
      <c r="CS122" s="563"/>
      <c r="CT122" s="563"/>
      <c r="CU122" s="563"/>
      <c r="CV122" s="563"/>
      <c r="CW122" s="563"/>
      <c r="CX122" s="563"/>
      <c r="CY122" s="563"/>
      <c r="CZ122" s="563"/>
      <c r="DA122" s="563"/>
      <c r="DB122" s="563"/>
      <c r="DC122" s="563"/>
      <c r="DD122" s="563"/>
      <c r="DE122" s="563"/>
      <c r="DF122" s="563"/>
      <c r="DG122" s="563"/>
      <c r="DH122" s="563"/>
      <c r="DI122" s="563"/>
      <c r="DJ122" s="563"/>
      <c r="DK122" s="563"/>
    </row>
    <row r="123" spans="1:115" s="586" customFormat="1" ht="40.5" x14ac:dyDescent="0.3">
      <c r="A123" s="93"/>
      <c r="B123" s="322"/>
      <c r="C123" s="371" t="s">
        <v>331</v>
      </c>
      <c r="D123" s="295" t="s">
        <v>332</v>
      </c>
      <c r="E123" s="295">
        <v>1000</v>
      </c>
      <c r="F123" s="340">
        <v>0.1</v>
      </c>
      <c r="G123" s="346">
        <v>14.72</v>
      </c>
      <c r="H123" s="347">
        <f>G123/1.03</f>
        <v>14.291262135922331</v>
      </c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</row>
    <row r="124" spans="1:115" s="586" customFormat="1" ht="40.5" x14ac:dyDescent="0.3">
      <c r="A124" s="93"/>
      <c r="B124" s="364" t="s">
        <v>339</v>
      </c>
      <c r="C124" s="372" t="s">
        <v>333</v>
      </c>
      <c r="D124" s="269" t="s">
        <v>332</v>
      </c>
      <c r="E124" s="269">
        <v>1000</v>
      </c>
      <c r="F124" s="332">
        <v>0.1</v>
      </c>
      <c r="G124" s="348">
        <v>18.059999999999999</v>
      </c>
      <c r="H124" s="349">
        <f t="shared" ref="H124:H127" si="10">G124/1.03</f>
        <v>17.533980582524268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</row>
    <row r="125" spans="1:115" s="586" customFormat="1" ht="40.5" x14ac:dyDescent="0.3">
      <c r="A125" s="93"/>
      <c r="B125" s="364" t="s">
        <v>334</v>
      </c>
      <c r="C125" s="372" t="s">
        <v>335</v>
      </c>
      <c r="D125" s="269" t="s">
        <v>332</v>
      </c>
      <c r="E125" s="269">
        <v>1000</v>
      </c>
      <c r="F125" s="332">
        <v>0.1</v>
      </c>
      <c r="G125" s="348">
        <v>21.51</v>
      </c>
      <c r="H125" s="349">
        <f t="shared" si="10"/>
        <v>20.88349514563107</v>
      </c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</row>
    <row r="126" spans="1:115" s="586" customFormat="1" ht="20.25" x14ac:dyDescent="0.3">
      <c r="A126" s="93"/>
      <c r="B126" s="300" t="s">
        <v>336</v>
      </c>
      <c r="C126" s="372" t="s">
        <v>337</v>
      </c>
      <c r="D126" s="269" t="s">
        <v>332</v>
      </c>
      <c r="E126" s="269">
        <v>1000</v>
      </c>
      <c r="F126" s="332">
        <v>0.1</v>
      </c>
      <c r="G126" s="348">
        <v>25.65</v>
      </c>
      <c r="H126" s="349">
        <f t="shared" si="10"/>
        <v>24.902912621359221</v>
      </c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</row>
    <row r="127" spans="1:115" s="586" customFormat="1" ht="21" thickBot="1" x14ac:dyDescent="0.35">
      <c r="A127" s="93"/>
      <c r="B127" s="358"/>
      <c r="C127" s="374" t="s">
        <v>338</v>
      </c>
      <c r="D127" s="375" t="s">
        <v>332</v>
      </c>
      <c r="E127" s="375">
        <v>200</v>
      </c>
      <c r="F127" s="376">
        <v>0.1</v>
      </c>
      <c r="G127" s="600">
        <v>28.98</v>
      </c>
      <c r="H127" s="601">
        <f t="shared" si="10"/>
        <v>28.135922330097088</v>
      </c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</row>
    <row r="128" spans="1:115" s="624" customFormat="1" ht="30.75" thickBot="1" x14ac:dyDescent="0.45">
      <c r="A128" s="563"/>
      <c r="B128" s="615" t="s">
        <v>340</v>
      </c>
      <c r="C128" s="615"/>
      <c r="D128" s="615"/>
      <c r="E128" s="615"/>
      <c r="F128" s="615"/>
      <c r="G128" s="615"/>
      <c r="H128" s="615"/>
      <c r="I128" s="563"/>
      <c r="J128" s="563"/>
      <c r="K128" s="563"/>
      <c r="L128" s="563"/>
      <c r="M128" s="563"/>
      <c r="N128" s="563"/>
      <c r="O128" s="563"/>
      <c r="P128" s="563"/>
      <c r="Q128" s="563"/>
      <c r="R128" s="563"/>
      <c r="S128" s="563"/>
      <c r="T128" s="563"/>
      <c r="U128" s="563"/>
      <c r="V128" s="563"/>
      <c r="W128" s="563"/>
      <c r="X128" s="563"/>
      <c r="Y128" s="563"/>
      <c r="Z128" s="563"/>
      <c r="AA128" s="563"/>
      <c r="AB128" s="563"/>
      <c r="AC128" s="563"/>
      <c r="AD128" s="563"/>
      <c r="AE128" s="563"/>
      <c r="AF128" s="563"/>
      <c r="AG128" s="563"/>
      <c r="AH128" s="563"/>
      <c r="AI128" s="563"/>
      <c r="AJ128" s="563"/>
      <c r="AK128" s="563"/>
      <c r="AL128" s="563"/>
      <c r="AM128" s="563"/>
      <c r="AN128" s="563"/>
      <c r="AO128" s="563"/>
      <c r="AP128" s="563"/>
      <c r="AQ128" s="563"/>
      <c r="AR128" s="563"/>
      <c r="AS128" s="563"/>
      <c r="AT128" s="563"/>
      <c r="AU128" s="563"/>
      <c r="AV128" s="563"/>
      <c r="AW128" s="563"/>
      <c r="AX128" s="563"/>
      <c r="AY128" s="563"/>
      <c r="AZ128" s="563"/>
      <c r="BA128" s="563"/>
      <c r="BB128" s="563"/>
      <c r="BC128" s="563"/>
      <c r="BD128" s="563"/>
      <c r="BE128" s="563"/>
      <c r="BF128" s="563"/>
      <c r="BG128" s="563"/>
      <c r="BH128" s="563"/>
      <c r="BI128" s="563"/>
      <c r="BJ128" s="563"/>
      <c r="BK128" s="563"/>
      <c r="BL128" s="563"/>
      <c r="BM128" s="563"/>
      <c r="BN128" s="563"/>
      <c r="BO128" s="563"/>
      <c r="BP128" s="563"/>
      <c r="BQ128" s="563"/>
      <c r="BR128" s="563"/>
      <c r="BS128" s="563"/>
      <c r="BT128" s="563"/>
      <c r="BU128" s="563"/>
      <c r="BV128" s="563"/>
      <c r="BW128" s="563"/>
      <c r="BX128" s="563"/>
      <c r="BY128" s="563"/>
      <c r="BZ128" s="563"/>
      <c r="CA128" s="563"/>
      <c r="CB128" s="563"/>
      <c r="CC128" s="563"/>
      <c r="CD128" s="563"/>
      <c r="CE128" s="563"/>
      <c r="CF128" s="563"/>
      <c r="CG128" s="563"/>
      <c r="CH128" s="563"/>
      <c r="CI128" s="563"/>
      <c r="CJ128" s="563"/>
      <c r="CK128" s="563"/>
      <c r="CL128" s="563"/>
      <c r="CM128" s="563"/>
      <c r="CN128" s="563"/>
      <c r="CO128" s="563"/>
      <c r="CP128" s="563"/>
      <c r="CQ128" s="563"/>
      <c r="CR128" s="563"/>
      <c r="CS128" s="563"/>
      <c r="CT128" s="563"/>
      <c r="CU128" s="563"/>
      <c r="CV128" s="563"/>
      <c r="CW128" s="563"/>
      <c r="CX128" s="563"/>
      <c r="CY128" s="563"/>
      <c r="CZ128" s="563"/>
      <c r="DA128" s="563"/>
      <c r="DB128" s="563"/>
      <c r="DC128" s="563"/>
      <c r="DD128" s="563"/>
      <c r="DE128" s="563"/>
      <c r="DF128" s="563"/>
      <c r="DG128" s="563"/>
      <c r="DH128" s="563"/>
      <c r="DI128" s="563"/>
      <c r="DJ128" s="563"/>
      <c r="DK128" s="563"/>
    </row>
    <row r="129" spans="1:115" s="586" customFormat="1" ht="20.25" x14ac:dyDescent="0.3">
      <c r="A129" s="93"/>
      <c r="B129" s="292"/>
      <c r="C129" s="393" t="s">
        <v>341</v>
      </c>
      <c r="D129" s="394" t="s">
        <v>211</v>
      </c>
      <c r="E129" s="395">
        <v>80</v>
      </c>
      <c r="F129" s="373">
        <v>0.2</v>
      </c>
      <c r="G129" s="602">
        <v>63.88</v>
      </c>
      <c r="H129" s="603">
        <f>G129/1.03</f>
        <v>62.019417475728154</v>
      </c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</row>
    <row r="130" spans="1:115" s="586" customFormat="1" ht="20.25" x14ac:dyDescent="0.3">
      <c r="A130" s="93"/>
      <c r="B130" s="292" t="s">
        <v>342</v>
      </c>
      <c r="C130" s="377" t="s">
        <v>343</v>
      </c>
      <c r="D130" s="379" t="s">
        <v>211</v>
      </c>
      <c r="E130" s="380">
        <v>48</v>
      </c>
      <c r="F130" s="381">
        <v>0.2</v>
      </c>
      <c r="G130" s="604">
        <v>104.54</v>
      </c>
      <c r="H130" s="603">
        <f t="shared" ref="H130:H132" si="11">G130/1.03</f>
        <v>101.49514563106797</v>
      </c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</row>
    <row r="131" spans="1:115" s="586" customFormat="1" ht="20.25" x14ac:dyDescent="0.3">
      <c r="A131" s="93"/>
      <c r="B131" s="292" t="s">
        <v>344</v>
      </c>
      <c r="C131" s="378" t="s">
        <v>345</v>
      </c>
      <c r="D131" s="379" t="s">
        <v>211</v>
      </c>
      <c r="E131" s="380">
        <v>80</v>
      </c>
      <c r="F131" s="381">
        <v>0.2</v>
      </c>
      <c r="G131" s="604">
        <v>58.08</v>
      </c>
      <c r="H131" s="603">
        <f t="shared" si="11"/>
        <v>56.388349514563103</v>
      </c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</row>
    <row r="132" spans="1:115" s="586" customFormat="1" ht="21" thickBot="1" x14ac:dyDescent="0.35">
      <c r="A132" s="93"/>
      <c r="B132" s="292"/>
      <c r="C132" s="387" t="s">
        <v>346</v>
      </c>
      <c r="D132" s="388" t="s">
        <v>211</v>
      </c>
      <c r="E132" s="389">
        <v>48</v>
      </c>
      <c r="F132" s="376">
        <v>0.2</v>
      </c>
      <c r="G132" s="605">
        <v>92.92</v>
      </c>
      <c r="H132" s="603">
        <f t="shared" si="11"/>
        <v>90.213592233009706</v>
      </c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</row>
    <row r="133" spans="1:115" s="624" customFormat="1" ht="30.75" thickBot="1" x14ac:dyDescent="0.45">
      <c r="A133" s="563"/>
      <c r="B133" s="615" t="s">
        <v>347</v>
      </c>
      <c r="C133" s="615"/>
      <c r="D133" s="615"/>
      <c r="E133" s="615"/>
      <c r="F133" s="615"/>
      <c r="G133" s="615"/>
      <c r="H133" s="615"/>
      <c r="I133" s="563"/>
      <c r="J133" s="563"/>
      <c r="K133" s="563"/>
      <c r="L133" s="563"/>
      <c r="M133" s="563"/>
      <c r="N133" s="563"/>
      <c r="O133" s="563"/>
      <c r="P133" s="563"/>
      <c r="Q133" s="563"/>
      <c r="R133" s="563"/>
      <c r="S133" s="563"/>
      <c r="T133" s="563"/>
      <c r="U133" s="563"/>
      <c r="V133" s="563"/>
      <c r="W133" s="563"/>
      <c r="X133" s="563"/>
      <c r="Y133" s="563"/>
      <c r="Z133" s="563"/>
      <c r="AA133" s="563"/>
      <c r="AB133" s="563"/>
      <c r="AC133" s="563"/>
      <c r="AD133" s="563"/>
      <c r="AE133" s="563"/>
      <c r="AF133" s="563"/>
      <c r="AG133" s="563"/>
      <c r="AH133" s="563"/>
      <c r="AI133" s="563"/>
      <c r="AJ133" s="563"/>
      <c r="AK133" s="563"/>
      <c r="AL133" s="563"/>
      <c r="AM133" s="563"/>
      <c r="AN133" s="563"/>
      <c r="AO133" s="563"/>
      <c r="AP133" s="563"/>
      <c r="AQ133" s="563"/>
      <c r="AR133" s="563"/>
      <c r="AS133" s="563"/>
      <c r="AT133" s="563"/>
      <c r="AU133" s="563"/>
      <c r="AV133" s="563"/>
      <c r="AW133" s="563"/>
      <c r="AX133" s="563"/>
      <c r="AY133" s="563"/>
      <c r="AZ133" s="563"/>
      <c r="BA133" s="563"/>
      <c r="BB133" s="563"/>
      <c r="BC133" s="563"/>
      <c r="BD133" s="563"/>
      <c r="BE133" s="563"/>
      <c r="BF133" s="563"/>
      <c r="BG133" s="563"/>
      <c r="BH133" s="563"/>
      <c r="BI133" s="563"/>
      <c r="BJ133" s="563"/>
      <c r="BK133" s="563"/>
      <c r="BL133" s="563"/>
      <c r="BM133" s="563"/>
      <c r="BN133" s="563"/>
      <c r="BO133" s="563"/>
      <c r="BP133" s="563"/>
      <c r="BQ133" s="563"/>
      <c r="BR133" s="563"/>
      <c r="BS133" s="563"/>
      <c r="BT133" s="563"/>
      <c r="BU133" s="563"/>
      <c r="BV133" s="563"/>
      <c r="BW133" s="563"/>
      <c r="BX133" s="563"/>
      <c r="BY133" s="563"/>
      <c r="BZ133" s="563"/>
      <c r="CA133" s="563"/>
      <c r="CB133" s="563"/>
      <c r="CC133" s="563"/>
      <c r="CD133" s="563"/>
      <c r="CE133" s="563"/>
      <c r="CF133" s="563"/>
      <c r="CG133" s="563"/>
      <c r="CH133" s="563"/>
      <c r="CI133" s="563"/>
      <c r="CJ133" s="563"/>
      <c r="CK133" s="563"/>
      <c r="CL133" s="563"/>
      <c r="CM133" s="563"/>
      <c r="CN133" s="563"/>
      <c r="CO133" s="563"/>
      <c r="CP133" s="563"/>
      <c r="CQ133" s="563"/>
      <c r="CR133" s="563"/>
      <c r="CS133" s="563"/>
      <c r="CT133" s="563"/>
      <c r="CU133" s="563"/>
      <c r="CV133" s="563"/>
      <c r="CW133" s="563"/>
      <c r="CX133" s="563"/>
      <c r="CY133" s="563"/>
      <c r="CZ133" s="563"/>
      <c r="DA133" s="563"/>
      <c r="DB133" s="563"/>
      <c r="DC133" s="563"/>
      <c r="DD133" s="563"/>
      <c r="DE133" s="563"/>
      <c r="DF133" s="563"/>
      <c r="DG133" s="563"/>
      <c r="DH133" s="563"/>
      <c r="DI133" s="563"/>
      <c r="DJ133" s="563"/>
      <c r="DK133" s="563"/>
    </row>
    <row r="134" spans="1:115" s="586" customFormat="1" ht="20.25" x14ac:dyDescent="0.3">
      <c r="A134" s="93"/>
      <c r="B134" s="492" t="s">
        <v>348</v>
      </c>
      <c r="C134" s="396" t="s">
        <v>349</v>
      </c>
      <c r="D134" s="394" t="s">
        <v>211</v>
      </c>
      <c r="E134" s="397">
        <v>130</v>
      </c>
      <c r="F134" s="398">
        <v>0.2</v>
      </c>
      <c r="G134" s="602">
        <v>26.62</v>
      </c>
      <c r="H134" s="603">
        <f>G134/1.03</f>
        <v>25.844660194174757</v>
      </c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</row>
    <row r="135" spans="1:115" s="586" customFormat="1" ht="20.25" x14ac:dyDescent="0.3">
      <c r="A135" s="93"/>
      <c r="B135" s="493"/>
      <c r="C135" s="385" t="s">
        <v>350</v>
      </c>
      <c r="D135" s="379" t="s">
        <v>211</v>
      </c>
      <c r="E135" s="383">
        <v>60</v>
      </c>
      <c r="F135" s="382">
        <v>0.2</v>
      </c>
      <c r="G135" s="604">
        <v>36.57</v>
      </c>
      <c r="H135" s="603">
        <f t="shared" ref="H135:H138" si="12">G135/1.03</f>
        <v>35.504854368932037</v>
      </c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</row>
    <row r="136" spans="1:115" s="586" customFormat="1" ht="20.25" x14ac:dyDescent="0.3">
      <c r="A136" s="93"/>
      <c r="B136" s="493"/>
      <c r="C136" s="385" t="s">
        <v>351</v>
      </c>
      <c r="D136" s="379" t="s">
        <v>211</v>
      </c>
      <c r="E136" s="383">
        <v>70</v>
      </c>
      <c r="F136" s="382">
        <v>0.2</v>
      </c>
      <c r="G136" s="604">
        <v>45.43</v>
      </c>
      <c r="H136" s="603">
        <f t="shared" si="12"/>
        <v>44.106796116504853</v>
      </c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</row>
    <row r="137" spans="1:115" s="586" customFormat="1" ht="20.25" x14ac:dyDescent="0.3">
      <c r="A137" s="93"/>
      <c r="B137" s="493"/>
      <c r="C137" s="385" t="s">
        <v>352</v>
      </c>
      <c r="D137" s="379" t="s">
        <v>211</v>
      </c>
      <c r="E137" s="383">
        <v>40</v>
      </c>
      <c r="F137" s="382">
        <v>0.2</v>
      </c>
      <c r="G137" s="604">
        <v>62.73</v>
      </c>
      <c r="H137" s="603">
        <f t="shared" si="12"/>
        <v>60.902912621359221</v>
      </c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</row>
    <row r="138" spans="1:115" s="586" customFormat="1" ht="41.25" thickBot="1" x14ac:dyDescent="0.35">
      <c r="A138" s="93"/>
      <c r="B138" s="494"/>
      <c r="C138" s="390" t="s">
        <v>353</v>
      </c>
      <c r="D138" s="388" t="s">
        <v>211</v>
      </c>
      <c r="E138" s="391">
        <v>8</v>
      </c>
      <c r="F138" s="392">
        <v>0.2</v>
      </c>
      <c r="G138" s="605">
        <v>702.71</v>
      </c>
      <c r="H138" s="603">
        <f t="shared" si="12"/>
        <v>682.242718446602</v>
      </c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</row>
    <row r="139" spans="1:115" s="624" customFormat="1" ht="30.75" thickBot="1" x14ac:dyDescent="0.45">
      <c r="A139" s="563"/>
      <c r="B139" s="612" t="s">
        <v>354</v>
      </c>
      <c r="C139" s="613"/>
      <c r="D139" s="613"/>
      <c r="E139" s="613"/>
      <c r="F139" s="613"/>
      <c r="G139" s="613"/>
      <c r="H139" s="614"/>
      <c r="I139" s="563"/>
      <c r="J139" s="563"/>
      <c r="K139" s="563"/>
      <c r="L139" s="563"/>
      <c r="M139" s="563"/>
      <c r="N139" s="563"/>
      <c r="O139" s="563"/>
      <c r="P139" s="563"/>
      <c r="Q139" s="563"/>
      <c r="R139" s="563"/>
      <c r="S139" s="563"/>
      <c r="T139" s="563"/>
      <c r="U139" s="563"/>
      <c r="V139" s="563"/>
      <c r="W139" s="563"/>
      <c r="X139" s="563"/>
      <c r="Y139" s="563"/>
      <c r="Z139" s="563"/>
      <c r="AA139" s="563"/>
      <c r="AB139" s="563"/>
      <c r="AC139" s="563"/>
      <c r="AD139" s="563"/>
      <c r="AE139" s="563"/>
      <c r="AF139" s="563"/>
      <c r="AG139" s="563"/>
      <c r="AH139" s="563"/>
      <c r="AI139" s="563"/>
      <c r="AJ139" s="563"/>
      <c r="AK139" s="563"/>
      <c r="AL139" s="563"/>
      <c r="AM139" s="563"/>
      <c r="AN139" s="563"/>
      <c r="AO139" s="563"/>
      <c r="AP139" s="563"/>
      <c r="AQ139" s="563"/>
      <c r="AR139" s="563"/>
      <c r="AS139" s="563"/>
      <c r="AT139" s="563"/>
      <c r="AU139" s="563"/>
      <c r="AV139" s="563"/>
      <c r="AW139" s="563"/>
      <c r="AX139" s="563"/>
      <c r="AY139" s="563"/>
      <c r="AZ139" s="563"/>
      <c r="BA139" s="563"/>
      <c r="BB139" s="563"/>
      <c r="BC139" s="563"/>
      <c r="BD139" s="563"/>
      <c r="BE139" s="563"/>
      <c r="BF139" s="563"/>
      <c r="BG139" s="563"/>
      <c r="BH139" s="563"/>
      <c r="BI139" s="563"/>
      <c r="BJ139" s="563"/>
      <c r="BK139" s="563"/>
      <c r="BL139" s="563"/>
      <c r="BM139" s="563"/>
      <c r="BN139" s="563"/>
      <c r="BO139" s="563"/>
      <c r="BP139" s="563"/>
      <c r="BQ139" s="563"/>
      <c r="BR139" s="563"/>
      <c r="BS139" s="563"/>
      <c r="BT139" s="563"/>
      <c r="BU139" s="563"/>
      <c r="BV139" s="563"/>
      <c r="BW139" s="563"/>
      <c r="BX139" s="563"/>
      <c r="BY139" s="563"/>
      <c r="BZ139" s="563"/>
      <c r="CA139" s="563"/>
      <c r="CB139" s="563"/>
      <c r="CC139" s="563"/>
      <c r="CD139" s="563"/>
      <c r="CE139" s="563"/>
      <c r="CF139" s="563"/>
      <c r="CG139" s="563"/>
      <c r="CH139" s="563"/>
      <c r="CI139" s="563"/>
      <c r="CJ139" s="563"/>
      <c r="CK139" s="563"/>
      <c r="CL139" s="563"/>
      <c r="CM139" s="563"/>
      <c r="CN139" s="563"/>
      <c r="CO139" s="563"/>
      <c r="CP139" s="563"/>
      <c r="CQ139" s="563"/>
      <c r="CR139" s="563"/>
      <c r="CS139" s="563"/>
      <c r="CT139" s="563"/>
      <c r="CU139" s="563"/>
      <c r="CV139" s="563"/>
      <c r="CW139" s="563"/>
      <c r="CX139" s="563"/>
      <c r="CY139" s="563"/>
      <c r="CZ139" s="563"/>
      <c r="DA139" s="563"/>
      <c r="DB139" s="563"/>
      <c r="DC139" s="563"/>
      <c r="DD139" s="563"/>
      <c r="DE139" s="563"/>
      <c r="DF139" s="563"/>
      <c r="DG139" s="563"/>
      <c r="DH139" s="563"/>
      <c r="DI139" s="563"/>
      <c r="DJ139" s="563"/>
      <c r="DK139" s="563"/>
    </row>
    <row r="140" spans="1:115" s="586" customFormat="1" ht="75.75" customHeight="1" x14ac:dyDescent="0.3">
      <c r="A140" s="93"/>
      <c r="B140" s="295" t="s">
        <v>355</v>
      </c>
      <c r="C140" s="402" t="s">
        <v>357</v>
      </c>
      <c r="D140" s="295" t="s">
        <v>5</v>
      </c>
      <c r="E140" s="403">
        <v>5000</v>
      </c>
      <c r="F140" s="338">
        <v>0.1</v>
      </c>
      <c r="G140" s="606">
        <v>1.67</v>
      </c>
      <c r="H140" s="347">
        <f>G140/1.03</f>
        <v>1.6213592233009708</v>
      </c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</row>
    <row r="141" spans="1:115" s="586" customFormat="1" ht="60.75" x14ac:dyDescent="0.3">
      <c r="A141" s="93"/>
      <c r="B141" s="399" t="s">
        <v>356</v>
      </c>
      <c r="C141" s="400" t="s">
        <v>358</v>
      </c>
      <c r="D141" s="399" t="s">
        <v>5</v>
      </c>
      <c r="E141" s="380">
        <v>12000</v>
      </c>
      <c r="F141" s="401">
        <v>0.1</v>
      </c>
      <c r="G141" s="604">
        <v>1.78</v>
      </c>
      <c r="H141" s="603">
        <f t="shared" ref="H141:H143" si="13">G141/1.03</f>
        <v>1.7281553398058251</v>
      </c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</row>
    <row r="142" spans="1:115" s="586" customFormat="1" ht="60.75" x14ac:dyDescent="0.3">
      <c r="A142" s="93"/>
      <c r="B142" s="399" t="s">
        <v>359</v>
      </c>
      <c r="C142" s="400" t="s">
        <v>360</v>
      </c>
      <c r="D142" s="399" t="s">
        <v>5</v>
      </c>
      <c r="E142" s="380">
        <v>6000</v>
      </c>
      <c r="F142" s="401">
        <v>0.1</v>
      </c>
      <c r="G142" s="604">
        <v>2.36</v>
      </c>
      <c r="H142" s="603">
        <f t="shared" si="13"/>
        <v>2.29126213592233</v>
      </c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</row>
    <row r="143" spans="1:115" s="586" customFormat="1" ht="61.5" thickBot="1" x14ac:dyDescent="0.35">
      <c r="A143" s="93"/>
      <c r="B143" s="317" t="s">
        <v>361</v>
      </c>
      <c r="C143" s="386" t="s">
        <v>362</v>
      </c>
      <c r="D143" s="317" t="s">
        <v>5</v>
      </c>
      <c r="E143" s="384">
        <v>3500</v>
      </c>
      <c r="F143" s="339">
        <v>0.1</v>
      </c>
      <c r="G143" s="607">
        <v>2.2400000000000002</v>
      </c>
      <c r="H143" s="608">
        <f t="shared" si="13"/>
        <v>2.1747572815533984</v>
      </c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</row>
    <row r="144" spans="1:115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</sheetData>
  <mergeCells count="21">
    <mergeCell ref="B72:H72"/>
    <mergeCell ref="B69:B70"/>
    <mergeCell ref="B1:H2"/>
    <mergeCell ref="B3:E3"/>
    <mergeCell ref="B17:H17"/>
    <mergeCell ref="B18:B23"/>
    <mergeCell ref="B62:B66"/>
    <mergeCell ref="C14:C16"/>
    <mergeCell ref="B4:H4"/>
    <mergeCell ref="C5:C7"/>
    <mergeCell ref="C8:C10"/>
    <mergeCell ref="B11:H11"/>
    <mergeCell ref="B73:H73"/>
    <mergeCell ref="B128:H128"/>
    <mergeCell ref="B133:H133"/>
    <mergeCell ref="B134:B138"/>
    <mergeCell ref="B139:H139"/>
    <mergeCell ref="B100:H100"/>
    <mergeCell ref="B122:H122"/>
    <mergeCell ref="B82:H82"/>
    <mergeCell ref="B91:H91"/>
  </mergeCells>
  <pageMargins left="0.7" right="0.7" top="0.75" bottom="0.75" header="0.3" footer="0.3"/>
  <pageSetup paperSize="9" scale="43" orientation="portrait" horizontalDpi="0" verticalDpi="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B3F7F4"/>
  </sheetPr>
  <dimension ref="A1:ADI213"/>
  <sheetViews>
    <sheetView showRowColHeaders="0" showWhiteSpace="0" topLeftCell="B2" zoomScale="70" zoomScaleNormal="70" workbookViewId="0">
      <selection activeCell="B16" sqref="B16:AF1048576"/>
    </sheetView>
  </sheetViews>
  <sheetFormatPr defaultColWidth="9.140625" defaultRowHeight="0" customHeight="1" zeroHeight="1" x14ac:dyDescent="0.3"/>
  <cols>
    <col min="1" max="1" width="2.28515625" style="38" customWidth="1"/>
    <col min="2" max="2" width="87.7109375" style="52" customWidth="1"/>
    <col min="3" max="3" width="27.140625" style="40" customWidth="1"/>
    <col min="4" max="4" width="11.5703125" style="40" customWidth="1"/>
    <col min="5" max="5" width="14.5703125" style="40" customWidth="1"/>
    <col min="6" max="6" width="11.140625" style="40" customWidth="1"/>
    <col min="7" max="7" width="19.5703125" style="41" customWidth="1"/>
    <col min="8" max="8" width="21.85546875" style="42" customWidth="1"/>
    <col min="9" max="9" width="20.5703125" style="38" hidden="1" customWidth="1"/>
    <col min="10" max="789" width="9.140625" style="38"/>
    <col min="790" max="16205" width="9.140625" style="39"/>
    <col min="16206" max="16384" width="60.42578125" style="39" customWidth="1"/>
  </cols>
  <sheetData>
    <row r="1" spans="1:789" ht="48.95" customHeight="1" x14ac:dyDescent="0.3">
      <c r="B1" s="508" t="s">
        <v>145</v>
      </c>
      <c r="C1" s="509"/>
      <c r="D1" s="509"/>
      <c r="E1" s="509"/>
      <c r="F1" s="509"/>
      <c r="G1" s="509"/>
      <c r="H1" s="510"/>
      <c r="I1" s="84"/>
      <c r="ADI1" s="39"/>
    </row>
    <row r="2" spans="1:789" ht="27.6" customHeight="1" x14ac:dyDescent="0.3">
      <c r="B2" s="488"/>
      <c r="C2" s="489"/>
      <c r="D2" s="489"/>
      <c r="E2" s="489"/>
      <c r="F2" s="489"/>
      <c r="G2" s="489"/>
      <c r="H2" s="511"/>
      <c r="I2" s="84"/>
      <c r="ADI2" s="39"/>
    </row>
    <row r="3" spans="1:789" ht="44.1" customHeight="1" x14ac:dyDescent="0.3">
      <c r="B3" s="81" t="s">
        <v>0</v>
      </c>
      <c r="C3" s="81" t="s">
        <v>1</v>
      </c>
      <c r="D3" s="81" t="s">
        <v>26</v>
      </c>
      <c r="E3" s="81" t="s">
        <v>182</v>
      </c>
      <c r="F3" s="82" t="s">
        <v>8</v>
      </c>
      <c r="G3" s="512" t="s">
        <v>9</v>
      </c>
      <c r="H3" s="513"/>
      <c r="I3" s="81"/>
    </row>
    <row r="4" spans="1:789" s="48" customFormat="1" ht="50.45" customHeight="1" x14ac:dyDescent="0.35">
      <c r="A4" s="47"/>
      <c r="B4" s="630" t="s">
        <v>386</v>
      </c>
      <c r="C4" s="630"/>
      <c r="D4" s="630"/>
      <c r="E4" s="630"/>
      <c r="F4" s="630"/>
      <c r="G4" s="632" t="s">
        <v>174</v>
      </c>
      <c r="H4" s="632" t="s">
        <v>177</v>
      </c>
      <c r="I4" s="79" t="s">
        <v>111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</row>
    <row r="5" spans="1:789" s="55" customFormat="1" ht="45" customHeight="1" x14ac:dyDescent="0.25">
      <c r="B5" s="224" t="s">
        <v>216</v>
      </c>
      <c r="C5" s="516" t="s">
        <v>227</v>
      </c>
      <c r="D5" s="225" t="s">
        <v>10</v>
      </c>
      <c r="E5" s="226" t="s">
        <v>228</v>
      </c>
      <c r="F5" s="227">
        <v>0.1</v>
      </c>
      <c r="G5" s="228">
        <v>5.66</v>
      </c>
      <c r="H5" s="229">
        <f>G5/1.03</f>
        <v>5.4951456310679614</v>
      </c>
      <c r="I5" s="76">
        <v>0.18</v>
      </c>
    </row>
    <row r="6" spans="1:789" s="58" customFormat="1" ht="54" customHeight="1" x14ac:dyDescent="0.3">
      <c r="A6" s="59"/>
      <c r="B6" s="224" t="s">
        <v>214</v>
      </c>
      <c r="C6" s="517"/>
      <c r="D6" s="225" t="s">
        <v>10</v>
      </c>
      <c r="E6" s="226">
        <v>1000</v>
      </c>
      <c r="F6" s="227">
        <v>0.1</v>
      </c>
      <c r="G6" s="228">
        <v>4.5</v>
      </c>
      <c r="H6" s="229">
        <f>G6/1.03</f>
        <v>4.3689320388349513</v>
      </c>
      <c r="I6" s="78" t="s">
        <v>72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</row>
    <row r="7" spans="1:789" s="56" customFormat="1" ht="51.75" customHeight="1" x14ac:dyDescent="0.25">
      <c r="A7" s="57"/>
      <c r="B7" s="230" t="s">
        <v>389</v>
      </c>
      <c r="C7" s="520"/>
      <c r="D7" s="231" t="s">
        <v>10</v>
      </c>
      <c r="E7" s="232">
        <v>500</v>
      </c>
      <c r="F7" s="233">
        <v>0.1</v>
      </c>
      <c r="G7" s="234">
        <v>7.63</v>
      </c>
      <c r="H7" s="235">
        <v>7.4</v>
      </c>
      <c r="I7" s="86">
        <v>6.7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</row>
    <row r="8" spans="1:789" s="56" customFormat="1" ht="51.75" customHeight="1" x14ac:dyDescent="0.25">
      <c r="A8" s="57"/>
      <c r="B8" s="631" t="s">
        <v>387</v>
      </c>
      <c r="C8" s="631"/>
      <c r="D8" s="631"/>
      <c r="E8" s="631"/>
      <c r="F8" s="631"/>
      <c r="G8" s="633" t="s">
        <v>174</v>
      </c>
      <c r="H8" s="633" t="s">
        <v>177</v>
      </c>
      <c r="I8" s="8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</row>
    <row r="9" spans="1:789" s="56" customFormat="1" ht="61.5" customHeight="1" x14ac:dyDescent="0.25">
      <c r="A9" s="57"/>
      <c r="B9" s="431" t="s">
        <v>215</v>
      </c>
      <c r="C9" s="432" t="s">
        <v>112</v>
      </c>
      <c r="D9" s="433" t="s">
        <v>10</v>
      </c>
      <c r="E9" s="434">
        <v>800</v>
      </c>
      <c r="F9" s="435">
        <v>0.2</v>
      </c>
      <c r="G9" s="436">
        <v>10.71</v>
      </c>
      <c r="H9" s="437">
        <v>10.4</v>
      </c>
      <c r="I9" s="423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</row>
    <row r="10" spans="1:789" s="56" customFormat="1" ht="61.5" customHeight="1" x14ac:dyDescent="0.25">
      <c r="A10" s="57"/>
      <c r="B10" s="236" t="s">
        <v>372</v>
      </c>
      <c r="C10" s="237" t="s">
        <v>112</v>
      </c>
      <c r="D10" s="231" t="s">
        <v>10</v>
      </c>
      <c r="E10" s="232">
        <v>800</v>
      </c>
      <c r="F10" s="233">
        <v>0.2</v>
      </c>
      <c r="G10" s="238">
        <v>9.3000000000000007</v>
      </c>
      <c r="H10" s="239">
        <v>9</v>
      </c>
      <c r="I10" s="262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</row>
    <row r="11" spans="1:789" s="56" customFormat="1" ht="69.75" customHeight="1" x14ac:dyDescent="0.25">
      <c r="A11" s="57"/>
      <c r="B11" s="438" t="s">
        <v>213</v>
      </c>
      <c r="C11" s="432" t="s">
        <v>112</v>
      </c>
      <c r="D11" s="439" t="s">
        <v>10</v>
      </c>
      <c r="E11" s="440">
        <v>800</v>
      </c>
      <c r="F11" s="435">
        <v>0.2</v>
      </c>
      <c r="G11" s="441">
        <v>8.5500000000000007</v>
      </c>
      <c r="H11" s="441">
        <v>8.3000000000000007</v>
      </c>
      <c r="I11" s="423"/>
      <c r="J11" s="57"/>
      <c r="K11" s="57"/>
      <c r="L11" s="424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</row>
    <row r="12" spans="1:789" s="53" customFormat="1" ht="54.95" customHeight="1" x14ac:dyDescent="0.25">
      <c r="A12" s="54"/>
      <c r="B12" s="631" t="s">
        <v>388</v>
      </c>
      <c r="C12" s="631"/>
      <c r="D12" s="631"/>
      <c r="E12" s="631"/>
      <c r="F12" s="631"/>
      <c r="G12" s="633" t="s">
        <v>174</v>
      </c>
      <c r="H12" s="633" t="s">
        <v>177</v>
      </c>
      <c r="I12" s="78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</row>
    <row r="13" spans="1:789" s="56" customFormat="1" ht="60.75" x14ac:dyDescent="0.25">
      <c r="A13" s="57"/>
      <c r="B13" s="236" t="s">
        <v>223</v>
      </c>
      <c r="C13" s="237" t="s">
        <v>112</v>
      </c>
      <c r="D13" s="231" t="s">
        <v>10</v>
      </c>
      <c r="E13" s="232">
        <v>450</v>
      </c>
      <c r="F13" s="233">
        <v>0.1</v>
      </c>
      <c r="G13" s="514">
        <v>20</v>
      </c>
      <c r="H13" s="515"/>
      <c r="I13" s="77"/>
      <c r="J13" s="505"/>
      <c r="K13" s="50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</row>
    <row r="14" spans="1:789" s="56" customFormat="1" ht="56.25" customHeight="1" x14ac:dyDescent="0.25">
      <c r="A14" s="57"/>
      <c r="B14" s="442" t="s">
        <v>224</v>
      </c>
      <c r="C14" s="443" t="s">
        <v>112</v>
      </c>
      <c r="D14" s="433" t="s">
        <v>10</v>
      </c>
      <c r="E14" s="434">
        <v>450</v>
      </c>
      <c r="F14" s="444">
        <v>0.1</v>
      </c>
      <c r="G14" s="445">
        <v>18.54</v>
      </c>
      <c r="H14" s="446">
        <v>18</v>
      </c>
      <c r="I14" s="77"/>
      <c r="J14" s="507"/>
      <c r="K14" s="50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</row>
    <row r="15" spans="1:789" s="53" customFormat="1" ht="57.95" customHeight="1" x14ac:dyDescent="0.3">
      <c r="A15" s="54"/>
      <c r="B15" s="43"/>
      <c r="C15" s="43"/>
      <c r="D15" s="43"/>
      <c r="E15" s="44"/>
      <c r="F15" s="44"/>
      <c r="G15" s="45"/>
      <c r="H15" s="46"/>
      <c r="I15" s="80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</row>
    <row r="16" spans="1:789" ht="0" hidden="1" customHeight="1" x14ac:dyDescent="0.3"/>
    <row r="17" ht="0" hidden="1" customHeight="1" x14ac:dyDescent="0.3"/>
    <row r="18" ht="0" hidden="1" customHeight="1" x14ac:dyDescent="0.3"/>
    <row r="19" ht="0" hidden="1" customHeight="1" x14ac:dyDescent="0.3"/>
    <row r="20" ht="0" hidden="1" customHeight="1" x14ac:dyDescent="0.3"/>
    <row r="21" ht="0" hidden="1" customHeight="1" x14ac:dyDescent="0.3"/>
    <row r="22" ht="0" hidden="1" customHeight="1" x14ac:dyDescent="0.3"/>
    <row r="23" ht="0" hidden="1" customHeight="1" x14ac:dyDescent="0.3"/>
    <row r="24" ht="0" hidden="1" customHeight="1" x14ac:dyDescent="0.3"/>
    <row r="25" ht="0" hidden="1" customHeight="1" x14ac:dyDescent="0.3"/>
    <row r="26" ht="0" hidden="1" customHeight="1" x14ac:dyDescent="0.3"/>
    <row r="27" ht="0" hidden="1" customHeight="1" x14ac:dyDescent="0.3"/>
    <row r="28" ht="0" hidden="1" customHeight="1" x14ac:dyDescent="0.3"/>
    <row r="29" ht="0" hidden="1" customHeight="1" x14ac:dyDescent="0.3"/>
    <row r="30" ht="0" hidden="1" customHeight="1" x14ac:dyDescent="0.3"/>
    <row r="31" ht="0" hidden="1" customHeight="1" x14ac:dyDescent="0.3"/>
    <row r="32" ht="0" hidden="1" customHeight="1" x14ac:dyDescent="0.3"/>
    <row r="33" ht="0" hidden="1" customHeight="1" x14ac:dyDescent="0.3"/>
    <row r="34" ht="0" hidden="1" customHeight="1" x14ac:dyDescent="0.3"/>
    <row r="35" ht="0" hidden="1" customHeight="1" x14ac:dyDescent="0.3"/>
    <row r="36" ht="0" hidden="1" customHeight="1" x14ac:dyDescent="0.3"/>
    <row r="37" ht="0" hidden="1" customHeight="1" x14ac:dyDescent="0.3"/>
    <row r="38" ht="0" hidden="1" customHeight="1" x14ac:dyDescent="0.3"/>
    <row r="39" ht="0" hidden="1" customHeight="1" x14ac:dyDescent="0.3"/>
    <row r="40" ht="0" hidden="1" customHeight="1" x14ac:dyDescent="0.3"/>
    <row r="41" ht="0" hidden="1" customHeight="1" x14ac:dyDescent="0.3"/>
    <row r="42" ht="0" hidden="1" customHeight="1" x14ac:dyDescent="0.3"/>
    <row r="43" ht="0" hidden="1" customHeight="1" x14ac:dyDescent="0.3"/>
    <row r="44" ht="0" hidden="1" customHeight="1" x14ac:dyDescent="0.3"/>
    <row r="45" ht="0" hidden="1" customHeight="1" x14ac:dyDescent="0.3"/>
    <row r="46" ht="0" hidden="1" customHeight="1" x14ac:dyDescent="0.3"/>
    <row r="47" ht="0" hidden="1" customHeight="1" x14ac:dyDescent="0.3"/>
    <row r="48" ht="0" hidden="1" customHeight="1" x14ac:dyDescent="0.3"/>
    <row r="49" ht="0" hidden="1" customHeight="1" x14ac:dyDescent="0.3"/>
    <row r="50" ht="0" hidden="1" customHeight="1" x14ac:dyDescent="0.3"/>
    <row r="51" ht="0" hidden="1" customHeight="1" x14ac:dyDescent="0.3"/>
    <row r="52" ht="0" hidden="1" customHeight="1" x14ac:dyDescent="0.3"/>
    <row r="53" ht="0" hidden="1" customHeight="1" x14ac:dyDescent="0.3"/>
    <row r="54" ht="0" hidden="1" customHeight="1" x14ac:dyDescent="0.3"/>
    <row r="55" ht="0" hidden="1" customHeight="1" x14ac:dyDescent="0.3"/>
    <row r="56" ht="0" hidden="1" customHeight="1" x14ac:dyDescent="0.3"/>
    <row r="57" ht="0" hidden="1" customHeight="1" x14ac:dyDescent="0.3"/>
    <row r="58" ht="0" hidden="1" customHeight="1" x14ac:dyDescent="0.3"/>
    <row r="59" ht="0" hidden="1" customHeight="1" x14ac:dyDescent="0.3"/>
    <row r="60" ht="0" hidden="1" customHeight="1" x14ac:dyDescent="0.3"/>
    <row r="61" ht="0" hidden="1" customHeight="1" x14ac:dyDescent="0.3"/>
    <row r="62" ht="0" hidden="1" customHeight="1" x14ac:dyDescent="0.3"/>
    <row r="63" ht="0" hidden="1" customHeight="1" x14ac:dyDescent="0.3"/>
    <row r="64" ht="0" hidden="1" customHeight="1" x14ac:dyDescent="0.3"/>
    <row r="65" ht="0" hidden="1" customHeight="1" x14ac:dyDescent="0.3"/>
    <row r="66" ht="0" hidden="1" customHeight="1" x14ac:dyDescent="0.3"/>
    <row r="67" ht="0" hidden="1" customHeight="1" x14ac:dyDescent="0.3"/>
    <row r="68" ht="0" hidden="1" customHeight="1" x14ac:dyDescent="0.3"/>
    <row r="69" ht="0" hidden="1" customHeight="1" x14ac:dyDescent="0.3"/>
    <row r="70" ht="0" hidden="1" customHeight="1" x14ac:dyDescent="0.3"/>
    <row r="71" ht="0" hidden="1" customHeight="1" x14ac:dyDescent="0.3"/>
    <row r="72" ht="0" hidden="1" customHeight="1" x14ac:dyDescent="0.3"/>
    <row r="73" ht="0" hidden="1" customHeight="1" x14ac:dyDescent="0.3"/>
    <row r="74" ht="0" hidden="1" customHeight="1" x14ac:dyDescent="0.3"/>
    <row r="75" ht="0" hidden="1" customHeight="1" x14ac:dyDescent="0.3"/>
    <row r="76" ht="0" hidden="1" customHeight="1" x14ac:dyDescent="0.3"/>
    <row r="77" ht="0" hidden="1" customHeight="1" x14ac:dyDescent="0.3"/>
    <row r="78" ht="0" hidden="1" customHeight="1" x14ac:dyDescent="0.3"/>
    <row r="79" ht="0" hidden="1" customHeight="1" x14ac:dyDescent="0.3"/>
    <row r="80" ht="0" hidden="1" customHeight="1" x14ac:dyDescent="0.3"/>
    <row r="81" ht="0" hidden="1" customHeight="1" x14ac:dyDescent="0.3"/>
    <row r="82" ht="0" hidden="1" customHeight="1" x14ac:dyDescent="0.3"/>
    <row r="83" ht="0" hidden="1" customHeight="1" x14ac:dyDescent="0.3"/>
    <row r="84" ht="0" hidden="1" customHeight="1" x14ac:dyDescent="0.3"/>
    <row r="85" ht="0" hidden="1" customHeight="1" x14ac:dyDescent="0.3"/>
    <row r="86" ht="0" hidden="1" customHeight="1" x14ac:dyDescent="0.3"/>
    <row r="87" ht="0" hidden="1" customHeight="1" x14ac:dyDescent="0.3"/>
    <row r="88" ht="0" hidden="1" customHeight="1" x14ac:dyDescent="0.3"/>
    <row r="89" ht="0" hidden="1" customHeight="1" x14ac:dyDescent="0.3"/>
    <row r="90" ht="0" hidden="1" customHeight="1" x14ac:dyDescent="0.3"/>
    <row r="91" ht="0" hidden="1" customHeight="1" x14ac:dyDescent="0.3"/>
    <row r="92" ht="0" hidden="1" customHeight="1" x14ac:dyDescent="0.3"/>
    <row r="93" ht="0" hidden="1" customHeight="1" x14ac:dyDescent="0.3"/>
    <row r="94" ht="0" hidden="1" customHeight="1" x14ac:dyDescent="0.3"/>
    <row r="95" ht="0" hidden="1" customHeight="1" x14ac:dyDescent="0.3"/>
    <row r="96" ht="0" hidden="1" customHeight="1" x14ac:dyDescent="0.3"/>
    <row r="97" ht="0" hidden="1" customHeight="1" x14ac:dyDescent="0.3"/>
    <row r="98" ht="0" hidden="1" customHeight="1" x14ac:dyDescent="0.3"/>
    <row r="99" ht="0" hidden="1" customHeight="1" x14ac:dyDescent="0.3"/>
    <row r="100" ht="0" hidden="1" customHeight="1" x14ac:dyDescent="0.3"/>
    <row r="101" ht="0" hidden="1" customHeight="1" x14ac:dyDescent="0.3"/>
    <row r="102" ht="0" hidden="1" customHeight="1" x14ac:dyDescent="0.3"/>
    <row r="103" ht="0" hidden="1" customHeight="1" x14ac:dyDescent="0.3"/>
    <row r="104" ht="0" hidden="1" customHeight="1" x14ac:dyDescent="0.3"/>
    <row r="105" ht="0" hidden="1" customHeight="1" x14ac:dyDescent="0.3"/>
    <row r="106" ht="0" hidden="1" customHeight="1" x14ac:dyDescent="0.3"/>
    <row r="107" ht="0" hidden="1" customHeight="1" x14ac:dyDescent="0.3"/>
    <row r="108" ht="0" hidden="1" customHeight="1" x14ac:dyDescent="0.3"/>
    <row r="109" ht="0" hidden="1" customHeight="1" x14ac:dyDescent="0.3"/>
    <row r="110" ht="0" hidden="1" customHeight="1" x14ac:dyDescent="0.3"/>
    <row r="111" ht="0" hidden="1" customHeight="1" x14ac:dyDescent="0.3"/>
    <row r="112" ht="0" hidden="1" customHeight="1" x14ac:dyDescent="0.3"/>
    <row r="113" ht="0" hidden="1" customHeight="1" x14ac:dyDescent="0.3"/>
    <row r="114" ht="0" hidden="1" customHeight="1" x14ac:dyDescent="0.3"/>
    <row r="115" ht="0" hidden="1" customHeight="1" x14ac:dyDescent="0.3"/>
    <row r="116" ht="0" hidden="1" customHeight="1" x14ac:dyDescent="0.3"/>
    <row r="117" ht="0" hidden="1" customHeight="1" x14ac:dyDescent="0.3"/>
    <row r="118" ht="0" hidden="1" customHeight="1" x14ac:dyDescent="0.3"/>
    <row r="119" ht="0" hidden="1" customHeight="1" x14ac:dyDescent="0.3"/>
    <row r="120" ht="0" hidden="1" customHeight="1" x14ac:dyDescent="0.3"/>
    <row r="121" ht="0" hidden="1" customHeight="1" x14ac:dyDescent="0.3"/>
    <row r="122" ht="0" hidden="1" customHeight="1" x14ac:dyDescent="0.3"/>
    <row r="123" ht="0" hidden="1" customHeight="1" x14ac:dyDescent="0.3"/>
    <row r="124" ht="0" hidden="1" customHeight="1" x14ac:dyDescent="0.3"/>
    <row r="125" ht="0" hidden="1" customHeight="1" x14ac:dyDescent="0.3"/>
    <row r="126" ht="0" hidden="1" customHeight="1" x14ac:dyDescent="0.3"/>
    <row r="127" ht="0" hidden="1" customHeight="1" x14ac:dyDescent="0.3"/>
    <row r="128" ht="0" hidden="1" customHeight="1" x14ac:dyDescent="0.3"/>
    <row r="129" ht="0" hidden="1" customHeight="1" x14ac:dyDescent="0.3"/>
    <row r="130" ht="0" hidden="1" customHeight="1" x14ac:dyDescent="0.3"/>
    <row r="131" ht="0" hidden="1" customHeight="1" x14ac:dyDescent="0.3"/>
    <row r="132" ht="0" hidden="1" customHeight="1" x14ac:dyDescent="0.3"/>
    <row r="133" ht="0" hidden="1" customHeight="1" x14ac:dyDescent="0.3"/>
    <row r="134" ht="0" hidden="1" customHeight="1" x14ac:dyDescent="0.3"/>
    <row r="135" ht="0" hidden="1" customHeight="1" x14ac:dyDescent="0.3"/>
    <row r="136" ht="0" hidden="1" customHeight="1" x14ac:dyDescent="0.3"/>
    <row r="137" ht="0" hidden="1" customHeight="1" x14ac:dyDescent="0.3"/>
    <row r="138" ht="0" hidden="1" customHeight="1" x14ac:dyDescent="0.3"/>
    <row r="139" ht="0" hidden="1" customHeight="1" x14ac:dyDescent="0.3"/>
    <row r="140" ht="0" hidden="1" customHeight="1" x14ac:dyDescent="0.3"/>
    <row r="141" ht="0" hidden="1" customHeight="1" x14ac:dyDescent="0.3"/>
    <row r="142" ht="0" hidden="1" customHeight="1" x14ac:dyDescent="0.3"/>
    <row r="143" ht="0" hidden="1" customHeight="1" x14ac:dyDescent="0.3"/>
    <row r="144" ht="0" hidden="1" customHeight="1" x14ac:dyDescent="0.3"/>
    <row r="145" ht="0" hidden="1" customHeight="1" x14ac:dyDescent="0.3"/>
    <row r="146" ht="0" hidden="1" customHeight="1" x14ac:dyDescent="0.3"/>
    <row r="147" ht="0" hidden="1" customHeight="1" x14ac:dyDescent="0.3"/>
    <row r="148" ht="0" hidden="1" customHeight="1" x14ac:dyDescent="0.3"/>
    <row r="149" ht="0" hidden="1" customHeight="1" x14ac:dyDescent="0.3"/>
    <row r="150" ht="0" hidden="1" customHeight="1" x14ac:dyDescent="0.3"/>
    <row r="151" ht="0" hidden="1" customHeight="1" x14ac:dyDescent="0.3"/>
    <row r="152" ht="0" hidden="1" customHeight="1" x14ac:dyDescent="0.3"/>
    <row r="153" ht="0" hidden="1" customHeight="1" x14ac:dyDescent="0.3"/>
    <row r="154" ht="0" hidden="1" customHeight="1" x14ac:dyDescent="0.3"/>
    <row r="155" ht="0" hidden="1" customHeight="1" x14ac:dyDescent="0.3"/>
    <row r="156" ht="0" hidden="1" customHeight="1" x14ac:dyDescent="0.3"/>
    <row r="157" ht="0" hidden="1" customHeight="1" x14ac:dyDescent="0.3"/>
    <row r="158" ht="0" hidden="1" customHeight="1" x14ac:dyDescent="0.3"/>
    <row r="159" ht="0" hidden="1" customHeight="1" x14ac:dyDescent="0.3"/>
    <row r="160" ht="0" hidden="1" customHeight="1" x14ac:dyDescent="0.3"/>
    <row r="161" ht="0" hidden="1" customHeight="1" x14ac:dyDescent="0.3"/>
    <row r="162" ht="0" hidden="1" customHeight="1" x14ac:dyDescent="0.3"/>
    <row r="163" ht="0" hidden="1" customHeight="1" x14ac:dyDescent="0.3"/>
    <row r="164" ht="0" hidden="1" customHeight="1" x14ac:dyDescent="0.3"/>
    <row r="165" ht="0" hidden="1" customHeight="1" x14ac:dyDescent="0.3"/>
    <row r="166" ht="0" hidden="1" customHeight="1" x14ac:dyDescent="0.3"/>
    <row r="167" ht="0" hidden="1" customHeight="1" x14ac:dyDescent="0.3"/>
    <row r="168" ht="0" hidden="1" customHeight="1" x14ac:dyDescent="0.3"/>
    <row r="169" ht="0" hidden="1" customHeight="1" x14ac:dyDescent="0.3"/>
    <row r="170" ht="0" hidden="1" customHeight="1" x14ac:dyDescent="0.3"/>
    <row r="171" ht="0" hidden="1" customHeight="1" x14ac:dyDescent="0.3"/>
    <row r="172" ht="0" hidden="1" customHeight="1" x14ac:dyDescent="0.3"/>
    <row r="173" ht="0" hidden="1" customHeight="1" x14ac:dyDescent="0.3"/>
    <row r="174" ht="0" hidden="1" customHeight="1" x14ac:dyDescent="0.3"/>
    <row r="175" ht="0" hidden="1" customHeight="1" x14ac:dyDescent="0.3"/>
    <row r="176" ht="0" hidden="1" customHeight="1" x14ac:dyDescent="0.3"/>
    <row r="177" ht="0" hidden="1" customHeight="1" x14ac:dyDescent="0.3"/>
    <row r="178" ht="0" hidden="1" customHeight="1" x14ac:dyDescent="0.3"/>
    <row r="179" ht="0" hidden="1" customHeight="1" x14ac:dyDescent="0.3"/>
    <row r="180" ht="0" hidden="1" customHeight="1" x14ac:dyDescent="0.3"/>
    <row r="181" ht="0" hidden="1" customHeight="1" x14ac:dyDescent="0.3"/>
    <row r="182" ht="0" hidden="1" customHeight="1" x14ac:dyDescent="0.3"/>
    <row r="183" ht="0" hidden="1" customHeight="1" x14ac:dyDescent="0.3"/>
    <row r="184" ht="0" hidden="1" customHeight="1" x14ac:dyDescent="0.3"/>
    <row r="185" ht="0" hidden="1" customHeight="1" x14ac:dyDescent="0.3"/>
    <row r="186" ht="0" hidden="1" customHeight="1" x14ac:dyDescent="0.3"/>
    <row r="187" ht="0" hidden="1" customHeight="1" x14ac:dyDescent="0.3"/>
    <row r="188" ht="0" hidden="1" customHeight="1" x14ac:dyDescent="0.3"/>
    <row r="189" ht="0" hidden="1" customHeight="1" x14ac:dyDescent="0.3"/>
    <row r="190" ht="0" hidden="1" customHeight="1" x14ac:dyDescent="0.3"/>
    <row r="191" ht="0" hidden="1" customHeight="1" x14ac:dyDescent="0.3"/>
    <row r="192" ht="0" hidden="1" customHeight="1" x14ac:dyDescent="0.3"/>
    <row r="193" ht="0" hidden="1" customHeight="1" x14ac:dyDescent="0.3"/>
    <row r="194" ht="0" hidden="1" customHeight="1" x14ac:dyDescent="0.3"/>
    <row r="195" ht="0" hidden="1" customHeight="1" x14ac:dyDescent="0.3"/>
    <row r="196" ht="0" hidden="1" customHeight="1" x14ac:dyDescent="0.3"/>
    <row r="197" ht="0" hidden="1" customHeight="1" x14ac:dyDescent="0.3"/>
    <row r="198" ht="0" hidden="1" customHeight="1" x14ac:dyDescent="0.3"/>
    <row r="199" ht="0" hidden="1" customHeight="1" x14ac:dyDescent="0.3"/>
    <row r="200" ht="0" hidden="1" customHeight="1" x14ac:dyDescent="0.3"/>
    <row r="201" ht="0" hidden="1" customHeight="1" x14ac:dyDescent="0.3"/>
    <row r="202" ht="0" hidden="1" customHeight="1" x14ac:dyDescent="0.3"/>
    <row r="203" ht="0" hidden="1" customHeight="1" x14ac:dyDescent="0.3"/>
    <row r="204" ht="0" hidden="1" customHeight="1" x14ac:dyDescent="0.3"/>
    <row r="205" ht="0" hidden="1" customHeight="1" x14ac:dyDescent="0.3"/>
    <row r="206" ht="0" hidden="1" customHeight="1" x14ac:dyDescent="0.3"/>
    <row r="207" ht="0" hidden="1" customHeight="1" x14ac:dyDescent="0.3"/>
    <row r="208" ht="0" hidden="1" customHeight="1" x14ac:dyDescent="0.3"/>
    <row r="209" ht="0" hidden="1" customHeight="1" x14ac:dyDescent="0.3"/>
    <row r="210" ht="0" hidden="1" customHeight="1" x14ac:dyDescent="0.3"/>
    <row r="211" ht="0" hidden="1" customHeight="1" x14ac:dyDescent="0.3"/>
    <row r="212" ht="0" hidden="1" customHeight="1" x14ac:dyDescent="0.3"/>
    <row r="213" ht="0" hidden="1" customHeight="1" x14ac:dyDescent="0.3"/>
  </sheetData>
  <mergeCells count="8">
    <mergeCell ref="J13:K14"/>
    <mergeCell ref="B1:H2"/>
    <mergeCell ref="G3:H3"/>
    <mergeCell ref="B12:F12"/>
    <mergeCell ref="B4:F4"/>
    <mergeCell ref="B8:F8"/>
    <mergeCell ref="G13:H13"/>
    <mergeCell ref="C5:C7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>
    <tabColor theme="9" tint="0.39997558519241921"/>
  </sheetPr>
  <dimension ref="A1:H33"/>
  <sheetViews>
    <sheetView showGridLines="0" showRowColHeaders="0" zoomScale="70" zoomScaleNormal="70" workbookViewId="0">
      <pane ySplit="1" topLeftCell="A2" activePane="bottomLeft" state="frozen"/>
      <selection pane="bottomLeft" activeCell="B5" sqref="B5"/>
    </sheetView>
  </sheetViews>
  <sheetFormatPr defaultColWidth="9.140625" defaultRowHeight="27.6" customHeight="1" x14ac:dyDescent="0.25"/>
  <cols>
    <col min="1" max="1" width="1.5703125" style="10" customWidth="1"/>
    <col min="2" max="2" width="109.28515625" style="16" customWidth="1"/>
    <col min="3" max="3" width="28.5703125" style="10" customWidth="1"/>
    <col min="4" max="4" width="12.140625" style="10" customWidth="1"/>
    <col min="5" max="5" width="17.42578125" style="10" customWidth="1"/>
    <col min="6" max="6" width="12.7109375" style="10" customWidth="1"/>
    <col min="7" max="7" width="19.42578125" style="10" bestFit="1" customWidth="1"/>
    <col min="8" max="8" width="18.85546875" style="10" customWidth="1"/>
    <col min="9" max="16384" width="9.140625" style="13"/>
  </cols>
  <sheetData>
    <row r="1" spans="1:8" ht="0.75" customHeight="1" x14ac:dyDescent="0.25">
      <c r="B1" s="35" t="s">
        <v>0</v>
      </c>
      <c r="C1" s="36" t="s">
        <v>1</v>
      </c>
      <c r="D1" s="36" t="s">
        <v>26</v>
      </c>
      <c r="E1" s="36" t="s">
        <v>71</v>
      </c>
      <c r="F1" s="37" t="s">
        <v>8</v>
      </c>
      <c r="G1" s="521" t="s">
        <v>9</v>
      </c>
      <c r="H1" s="521"/>
    </row>
    <row r="2" spans="1:8" ht="24.95" customHeight="1" x14ac:dyDescent="0.25">
      <c r="B2" s="525" t="s">
        <v>145</v>
      </c>
      <c r="C2" s="525"/>
      <c r="D2" s="525"/>
      <c r="E2" s="525"/>
      <c r="F2" s="525"/>
      <c r="G2" s="525"/>
      <c r="H2" s="525"/>
    </row>
    <row r="3" spans="1:8" ht="42" customHeight="1" x14ac:dyDescent="0.25">
      <c r="B3" s="525"/>
      <c r="C3" s="525"/>
      <c r="D3" s="525"/>
      <c r="E3" s="525"/>
      <c r="F3" s="525"/>
      <c r="G3" s="525"/>
      <c r="H3" s="525"/>
    </row>
    <row r="4" spans="1:8" s="60" customFormat="1" ht="47.25" customHeight="1" x14ac:dyDescent="0.25">
      <c r="A4" s="18"/>
      <c r="B4" s="634" t="s">
        <v>30</v>
      </c>
      <c r="C4" s="635" t="s">
        <v>1</v>
      </c>
      <c r="D4" s="632" t="s">
        <v>26</v>
      </c>
      <c r="E4" s="632" t="s">
        <v>166</v>
      </c>
      <c r="F4" s="636" t="s">
        <v>8</v>
      </c>
      <c r="G4" s="632" t="s">
        <v>164</v>
      </c>
      <c r="H4" s="632" t="s">
        <v>165</v>
      </c>
    </row>
    <row r="5" spans="1:8" s="22" customFormat="1" ht="34.5" customHeight="1" x14ac:dyDescent="0.25">
      <c r="B5" s="240" t="s">
        <v>108</v>
      </c>
      <c r="C5" s="241" t="s">
        <v>4</v>
      </c>
      <c r="D5" s="241" t="s">
        <v>12</v>
      </c>
      <c r="E5" s="242">
        <v>720</v>
      </c>
      <c r="F5" s="243" t="s">
        <v>22</v>
      </c>
      <c r="G5" s="244">
        <v>10.35</v>
      </c>
      <c r="H5" s="244">
        <f t="shared" ref="H5:H6" si="0">G5/1.03</f>
        <v>10.048543689320388</v>
      </c>
    </row>
    <row r="6" spans="1:8" s="22" customFormat="1" ht="34.5" customHeight="1" x14ac:dyDescent="0.25">
      <c r="A6" s="15"/>
      <c r="B6" s="245" t="s">
        <v>225</v>
      </c>
      <c r="C6" s="175" t="s">
        <v>4</v>
      </c>
      <c r="D6" s="175" t="s">
        <v>12</v>
      </c>
      <c r="E6" s="246">
        <v>400</v>
      </c>
      <c r="F6" s="247" t="s">
        <v>22</v>
      </c>
      <c r="G6" s="178">
        <v>22.9</v>
      </c>
      <c r="H6" s="178">
        <f t="shared" si="0"/>
        <v>22.23300970873786</v>
      </c>
    </row>
    <row r="7" spans="1:8" s="61" customFormat="1" ht="42.75" customHeight="1" x14ac:dyDescent="0.25">
      <c r="A7" s="17"/>
      <c r="B7" s="634" t="s">
        <v>390</v>
      </c>
      <c r="C7" s="635" t="s">
        <v>1</v>
      </c>
      <c r="D7" s="632" t="s">
        <v>26</v>
      </c>
      <c r="E7" s="632" t="s">
        <v>166</v>
      </c>
      <c r="F7" s="636" t="s">
        <v>8</v>
      </c>
      <c r="G7" s="632" t="s">
        <v>164</v>
      </c>
      <c r="H7" s="632" t="s">
        <v>165</v>
      </c>
    </row>
    <row r="8" spans="1:8" s="61" customFormat="1" ht="33" customHeight="1" x14ac:dyDescent="0.25">
      <c r="A8" s="17"/>
      <c r="B8" s="248" t="s">
        <v>144</v>
      </c>
      <c r="C8" s="425" t="s">
        <v>197</v>
      </c>
      <c r="D8" s="249" t="s">
        <v>12</v>
      </c>
      <c r="E8" s="250">
        <v>600</v>
      </c>
      <c r="F8" s="251">
        <v>0.1</v>
      </c>
      <c r="G8" s="178">
        <v>3.9</v>
      </c>
      <c r="H8" s="178">
        <v>3.9</v>
      </c>
    </row>
    <row r="9" spans="1:8" s="61" customFormat="1" ht="33" customHeight="1" x14ac:dyDescent="0.25">
      <c r="A9" s="17"/>
      <c r="B9" s="252" t="s">
        <v>172</v>
      </c>
      <c r="C9" s="523" t="s">
        <v>173</v>
      </c>
      <c r="D9" s="253" t="s">
        <v>12</v>
      </c>
      <c r="E9" s="254">
        <v>1500</v>
      </c>
      <c r="F9" s="255">
        <v>0.1</v>
      </c>
      <c r="G9" s="256">
        <v>2.82</v>
      </c>
      <c r="H9" s="256">
        <f>G9/1.03</f>
        <v>2.7378640776699026</v>
      </c>
    </row>
    <row r="10" spans="1:8" s="61" customFormat="1" ht="33" customHeight="1" x14ac:dyDescent="0.25">
      <c r="A10" s="17"/>
      <c r="B10" s="252" t="s">
        <v>44</v>
      </c>
      <c r="C10" s="524"/>
      <c r="D10" s="257" t="s">
        <v>12</v>
      </c>
      <c r="E10" s="258">
        <v>1200</v>
      </c>
      <c r="F10" s="255">
        <v>0.1</v>
      </c>
      <c r="G10" s="256">
        <v>2.71</v>
      </c>
      <c r="H10" s="256">
        <f t="shared" ref="H10:H13" si="1">G10/1.03</f>
        <v>2.6310679611650483</v>
      </c>
    </row>
    <row r="11" spans="1:8" s="61" customFormat="1" ht="33" customHeight="1" x14ac:dyDescent="0.25">
      <c r="A11" s="50"/>
      <c r="B11" s="252" t="s">
        <v>41</v>
      </c>
      <c r="C11" s="524"/>
      <c r="D11" s="257" t="s">
        <v>12</v>
      </c>
      <c r="E11" s="258">
        <v>800</v>
      </c>
      <c r="F11" s="255">
        <v>0.1</v>
      </c>
      <c r="G11" s="256">
        <v>2.95</v>
      </c>
      <c r="H11" s="256">
        <f t="shared" si="1"/>
        <v>2.8640776699029127</v>
      </c>
    </row>
    <row r="12" spans="1:8" s="11" customFormat="1" ht="33" customHeight="1" x14ac:dyDescent="0.25">
      <c r="A12" s="51"/>
      <c r="B12" s="252" t="s">
        <v>43</v>
      </c>
      <c r="C12" s="524"/>
      <c r="D12" s="257" t="s">
        <v>12</v>
      </c>
      <c r="E12" s="258">
        <v>600</v>
      </c>
      <c r="F12" s="255">
        <v>0.1</v>
      </c>
      <c r="G12" s="256">
        <v>4.3</v>
      </c>
      <c r="H12" s="256">
        <f t="shared" si="1"/>
        <v>4.174757281553398</v>
      </c>
    </row>
    <row r="13" spans="1:8" s="11" customFormat="1" ht="33" customHeight="1" x14ac:dyDescent="0.25">
      <c r="A13" s="51"/>
      <c r="B13" s="252" t="s">
        <v>42</v>
      </c>
      <c r="C13" s="524"/>
      <c r="D13" s="257" t="s">
        <v>12</v>
      </c>
      <c r="E13" s="258">
        <v>440</v>
      </c>
      <c r="F13" s="255">
        <v>0.1</v>
      </c>
      <c r="G13" s="256">
        <v>5.85</v>
      </c>
      <c r="H13" s="256">
        <f t="shared" si="1"/>
        <v>5.6796116504854366</v>
      </c>
    </row>
    <row r="14" spans="1:8" s="11" customFormat="1" ht="33" customHeight="1" x14ac:dyDescent="0.25">
      <c r="A14" s="51"/>
      <c r="B14" s="634" t="s">
        <v>391</v>
      </c>
      <c r="C14" s="635" t="s">
        <v>1</v>
      </c>
      <c r="D14" s="632" t="s">
        <v>26</v>
      </c>
      <c r="E14" s="632" t="s">
        <v>166</v>
      </c>
      <c r="F14" s="636" t="s">
        <v>8</v>
      </c>
      <c r="G14" s="632" t="s">
        <v>164</v>
      </c>
      <c r="H14" s="632" t="s">
        <v>165</v>
      </c>
    </row>
    <row r="15" spans="1:8" s="11" customFormat="1" ht="33" customHeight="1" x14ac:dyDescent="0.25">
      <c r="A15" s="51"/>
      <c r="B15" s="409" t="s">
        <v>367</v>
      </c>
      <c r="C15" s="410" t="s">
        <v>173</v>
      </c>
      <c r="D15" s="411" t="s">
        <v>12</v>
      </c>
      <c r="E15" s="411">
        <v>800</v>
      </c>
      <c r="F15" s="412">
        <v>0.1</v>
      </c>
      <c r="G15" s="411">
        <v>2.86</v>
      </c>
      <c r="H15" s="413">
        <f>G15/1.03</f>
        <v>2.7766990291262132</v>
      </c>
    </row>
    <row r="16" spans="1:8" s="11" customFormat="1" ht="33" customHeight="1" x14ac:dyDescent="0.25">
      <c r="A16" s="51"/>
      <c r="B16" s="259" t="s">
        <v>167</v>
      </c>
      <c r="C16" s="522" t="s">
        <v>118</v>
      </c>
      <c r="D16" s="260" t="s">
        <v>12</v>
      </c>
      <c r="E16" s="194">
        <v>3600</v>
      </c>
      <c r="F16" s="195">
        <v>0.1</v>
      </c>
      <c r="G16" s="414">
        <v>2.94</v>
      </c>
      <c r="H16" s="196">
        <f t="shared" ref="H16:H23" si="2">G16/1.03</f>
        <v>2.854368932038835</v>
      </c>
    </row>
    <row r="17" spans="1:8" s="61" customFormat="1" ht="45" customHeight="1" x14ac:dyDescent="0.25">
      <c r="A17" s="17"/>
      <c r="B17" s="259" t="s">
        <v>168</v>
      </c>
      <c r="C17" s="522"/>
      <c r="D17" s="260" t="s">
        <v>12</v>
      </c>
      <c r="E17" s="194" t="s">
        <v>7</v>
      </c>
      <c r="F17" s="195">
        <v>0.1</v>
      </c>
      <c r="G17" s="414">
        <v>3.04</v>
      </c>
      <c r="H17" s="196">
        <f t="shared" ref="H17" si="3">G17/1.03</f>
        <v>2.9514563106796117</v>
      </c>
    </row>
    <row r="18" spans="1:8" s="11" customFormat="1" ht="32.450000000000003" customHeight="1" x14ac:dyDescent="0.25">
      <c r="A18" s="14"/>
      <c r="B18" s="259" t="s">
        <v>169</v>
      </c>
      <c r="C18" s="522"/>
      <c r="D18" s="260" t="s">
        <v>12</v>
      </c>
      <c r="E18" s="194">
        <v>2400</v>
      </c>
      <c r="F18" s="195">
        <v>0.1</v>
      </c>
      <c r="G18" s="196">
        <v>3.16</v>
      </c>
      <c r="H18" s="196">
        <f t="shared" si="2"/>
        <v>3.0679611650485437</v>
      </c>
    </row>
    <row r="19" spans="1:8" s="11" customFormat="1" ht="32.450000000000003" customHeight="1" x14ac:dyDescent="0.25">
      <c r="A19" s="14"/>
      <c r="B19" s="259" t="s">
        <v>170</v>
      </c>
      <c r="C19" s="522"/>
      <c r="D19" s="260" t="s">
        <v>12</v>
      </c>
      <c r="E19" s="194">
        <v>1800</v>
      </c>
      <c r="F19" s="195">
        <v>0.1</v>
      </c>
      <c r="G19" s="414">
        <v>3.21</v>
      </c>
      <c r="H19" s="196">
        <f t="shared" si="2"/>
        <v>3.116504854368932</v>
      </c>
    </row>
    <row r="20" spans="1:8" s="11" customFormat="1" ht="32.450000000000003" customHeight="1" x14ac:dyDescent="0.25">
      <c r="A20" s="14"/>
      <c r="B20" s="259" t="s">
        <v>171</v>
      </c>
      <c r="C20" s="522"/>
      <c r="D20" s="260" t="s">
        <v>12</v>
      </c>
      <c r="E20" s="194">
        <v>1200</v>
      </c>
      <c r="F20" s="195">
        <v>0.1</v>
      </c>
      <c r="G20" s="196">
        <v>4.88</v>
      </c>
      <c r="H20" s="196">
        <f t="shared" si="2"/>
        <v>4.7378640776699026</v>
      </c>
    </row>
    <row r="21" spans="1:8" s="11" customFormat="1" ht="32.450000000000003" customHeight="1" x14ac:dyDescent="0.25">
      <c r="A21" s="14"/>
      <c r="B21" s="259" t="s">
        <v>19</v>
      </c>
      <c r="C21" s="522"/>
      <c r="D21" s="260" t="s">
        <v>12</v>
      </c>
      <c r="E21" s="194" t="s">
        <v>20</v>
      </c>
      <c r="F21" s="195">
        <v>0.1</v>
      </c>
      <c r="G21" s="414">
        <v>6.6</v>
      </c>
      <c r="H21" s="196">
        <f t="shared" si="2"/>
        <v>6.407766990291262</v>
      </c>
    </row>
    <row r="22" spans="1:8" s="11" customFormat="1" ht="32.450000000000003" customHeight="1" x14ac:dyDescent="0.25">
      <c r="A22" s="14"/>
      <c r="B22" s="259" t="s">
        <v>27</v>
      </c>
      <c r="C22" s="522"/>
      <c r="D22" s="260" t="s">
        <v>12</v>
      </c>
      <c r="E22" s="194">
        <v>320</v>
      </c>
      <c r="F22" s="195">
        <v>0.1</v>
      </c>
      <c r="G22" s="196">
        <v>16.600000000000001</v>
      </c>
      <c r="H22" s="196">
        <f t="shared" si="2"/>
        <v>16.116504854368934</v>
      </c>
    </row>
    <row r="23" spans="1:8" s="75" customFormat="1" ht="32.450000000000003" customHeight="1" x14ac:dyDescent="0.25">
      <c r="A23" s="49"/>
      <c r="B23" s="259" t="s">
        <v>65</v>
      </c>
      <c r="C23" s="522"/>
      <c r="D23" s="260" t="s">
        <v>12</v>
      </c>
      <c r="E23" s="194">
        <v>40</v>
      </c>
      <c r="F23" s="195">
        <v>0.1</v>
      </c>
      <c r="G23" s="196">
        <v>61.58</v>
      </c>
      <c r="H23" s="196">
        <f t="shared" si="2"/>
        <v>59.786407766990287</v>
      </c>
    </row>
    <row r="24" spans="1:8" s="11" customFormat="1" ht="32.450000000000003" customHeight="1" x14ac:dyDescent="0.25">
      <c r="A24" s="14"/>
      <c r="B24" s="634" t="s">
        <v>391</v>
      </c>
      <c r="C24" s="635" t="s">
        <v>1</v>
      </c>
      <c r="D24" s="632" t="s">
        <v>26</v>
      </c>
      <c r="E24" s="632" t="s">
        <v>166</v>
      </c>
      <c r="F24" s="636" t="s">
        <v>8</v>
      </c>
      <c r="G24" s="632" t="s">
        <v>164</v>
      </c>
      <c r="H24" s="632" t="s">
        <v>165</v>
      </c>
    </row>
    <row r="25" spans="1:8" s="11" customFormat="1" ht="32.450000000000003" customHeight="1" x14ac:dyDescent="0.3">
      <c r="A25" s="14"/>
      <c r="B25" s="637" t="s">
        <v>187</v>
      </c>
      <c r="C25" s="518" t="s">
        <v>186</v>
      </c>
      <c r="D25" s="260" t="s">
        <v>12</v>
      </c>
      <c r="E25" s="261">
        <v>2400</v>
      </c>
      <c r="F25" s="195">
        <v>0.1</v>
      </c>
      <c r="G25" s="526" t="s">
        <v>363</v>
      </c>
      <c r="H25" s="638"/>
    </row>
    <row r="26" spans="1:8" s="11" customFormat="1" ht="32.450000000000003" customHeight="1" x14ac:dyDescent="0.3">
      <c r="A26" s="14"/>
      <c r="B26" s="637" t="s">
        <v>188</v>
      </c>
      <c r="C26" s="519"/>
      <c r="D26" s="260" t="s">
        <v>12</v>
      </c>
      <c r="E26" s="261">
        <v>2400</v>
      </c>
      <c r="F26" s="195">
        <v>0.1</v>
      </c>
      <c r="G26" s="639">
        <v>6</v>
      </c>
      <c r="H26" s="639">
        <f>G26/1.03</f>
        <v>5.825242718446602</v>
      </c>
    </row>
    <row r="27" spans="1:8" s="11" customFormat="1" ht="32.450000000000003" customHeight="1" x14ac:dyDescent="0.3">
      <c r="A27" s="14"/>
      <c r="B27" s="637" t="s">
        <v>189</v>
      </c>
      <c r="C27" s="519"/>
      <c r="D27" s="260" t="s">
        <v>12</v>
      </c>
      <c r="E27" s="261">
        <v>1800</v>
      </c>
      <c r="F27" s="195">
        <v>0.1</v>
      </c>
      <c r="G27" s="526" t="s">
        <v>363</v>
      </c>
      <c r="H27" s="638"/>
    </row>
    <row r="28" spans="1:8" s="11" customFormat="1" ht="32.450000000000003" customHeight="1" x14ac:dyDescent="0.3">
      <c r="A28" s="14"/>
      <c r="B28" s="637" t="s">
        <v>191</v>
      </c>
      <c r="C28" s="519"/>
      <c r="D28" s="260" t="s">
        <v>12</v>
      </c>
      <c r="E28" s="261">
        <v>1200</v>
      </c>
      <c r="F28" s="195">
        <v>0.1</v>
      </c>
      <c r="G28" s="639">
        <v>9.5500000000000007</v>
      </c>
      <c r="H28" s="639">
        <f>G28/1.03</f>
        <v>9.2718446601941746</v>
      </c>
    </row>
    <row r="29" spans="1:8" s="11" customFormat="1" ht="32.450000000000003" customHeight="1" x14ac:dyDescent="0.3">
      <c r="A29" s="14"/>
      <c r="B29" s="637" t="s">
        <v>190</v>
      </c>
      <c r="C29" s="520"/>
      <c r="D29" s="260" t="s">
        <v>12</v>
      </c>
      <c r="E29" s="261">
        <v>720</v>
      </c>
      <c r="F29" s="195">
        <v>0.1</v>
      </c>
      <c r="G29" s="639">
        <v>14.6</v>
      </c>
      <c r="H29" s="639">
        <f>G29/1.03</f>
        <v>14.174757281553397</v>
      </c>
    </row>
    <row r="30" spans="1:8" s="11" customFormat="1" ht="32.450000000000003" customHeight="1" x14ac:dyDescent="0.25">
      <c r="A30" s="14"/>
      <c r="B30" s="634" t="s">
        <v>114</v>
      </c>
      <c r="C30" s="635" t="s">
        <v>1</v>
      </c>
      <c r="D30" s="632" t="s">
        <v>26</v>
      </c>
      <c r="E30" s="632" t="s">
        <v>166</v>
      </c>
      <c r="F30" s="636" t="s">
        <v>8</v>
      </c>
      <c r="G30" s="632" t="s">
        <v>164</v>
      </c>
      <c r="H30" s="632" t="s">
        <v>165</v>
      </c>
    </row>
    <row r="31" spans="1:8" s="11" customFormat="1" ht="32.450000000000003" customHeight="1" x14ac:dyDescent="0.25">
      <c r="A31" s="14"/>
      <c r="B31" s="447" t="s">
        <v>115</v>
      </c>
      <c r="C31" s="448" t="s">
        <v>192</v>
      </c>
      <c r="D31" s="448" t="s">
        <v>12</v>
      </c>
      <c r="E31" s="449">
        <v>10000</v>
      </c>
      <c r="F31" s="450" t="s">
        <v>21</v>
      </c>
      <c r="G31" s="451">
        <v>1.1499999999999999</v>
      </c>
      <c r="H31" s="451">
        <f t="shared" ref="H31" si="4">G31/1.03</f>
        <v>1.116504854368932</v>
      </c>
    </row>
    <row r="32" spans="1:8" s="60" customFormat="1" ht="45.95" customHeight="1" x14ac:dyDescent="0.25">
      <c r="A32" s="18"/>
      <c r="B32" s="16"/>
      <c r="C32" s="10"/>
      <c r="D32" s="10"/>
      <c r="E32" s="10"/>
      <c r="F32" s="10"/>
      <c r="G32" s="10"/>
      <c r="H32" s="10"/>
    </row>
    <row r="33" spans="1:8" s="22" customFormat="1" ht="27.6" customHeight="1" x14ac:dyDescent="0.25">
      <c r="A33" s="15"/>
      <c r="B33" s="16"/>
      <c r="C33" s="10"/>
      <c r="D33" s="10"/>
      <c r="E33" s="10"/>
      <c r="F33" s="10"/>
      <c r="G33" s="10"/>
      <c r="H33" s="10"/>
    </row>
  </sheetData>
  <mergeCells count="7">
    <mergeCell ref="C25:C29"/>
    <mergeCell ref="G1:H1"/>
    <mergeCell ref="C16:C23"/>
    <mergeCell ref="C9:C13"/>
    <mergeCell ref="B2:H3"/>
    <mergeCell ref="G25:H25"/>
    <mergeCell ref="G27:H27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rgb="FF92D050"/>
  </sheetPr>
  <dimension ref="A1:K64"/>
  <sheetViews>
    <sheetView showGridLines="0" zoomScale="60" zoomScaleNormal="60" workbookViewId="0">
      <selection activeCell="H9" sqref="H9"/>
    </sheetView>
  </sheetViews>
  <sheetFormatPr defaultColWidth="0" defaultRowHeight="30" customHeight="1" x14ac:dyDescent="0.25"/>
  <cols>
    <col min="1" max="1" width="2.140625" style="1" customWidth="1"/>
    <col min="2" max="2" width="89.85546875" style="4" customWidth="1"/>
    <col min="3" max="3" width="28.140625" style="1" customWidth="1"/>
    <col min="4" max="4" width="9.5703125" style="1" customWidth="1"/>
    <col min="5" max="5" width="17.140625" style="1" customWidth="1"/>
    <col min="6" max="6" width="11.5703125" style="1" customWidth="1"/>
    <col min="7" max="7" width="26.7109375" style="3" customWidth="1"/>
    <col min="8" max="8" width="26.7109375" style="9" customWidth="1"/>
    <col min="9" max="9" width="12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2:10" ht="30" customHeight="1" x14ac:dyDescent="0.25">
      <c r="B1" s="525" t="s">
        <v>145</v>
      </c>
      <c r="C1" s="525"/>
      <c r="D1" s="525"/>
      <c r="E1" s="525"/>
      <c r="F1" s="525"/>
      <c r="G1" s="525"/>
      <c r="H1" s="525"/>
    </row>
    <row r="2" spans="2:10" ht="30" customHeight="1" x14ac:dyDescent="0.25">
      <c r="B2" s="525"/>
      <c r="C2" s="525"/>
      <c r="D2" s="525"/>
      <c r="E2" s="525"/>
      <c r="F2" s="525"/>
      <c r="G2" s="525"/>
      <c r="H2" s="525"/>
    </row>
    <row r="3" spans="2:10" ht="47.45" customHeight="1" thickBot="1" x14ac:dyDescent="0.3">
      <c r="B3" s="404" t="s">
        <v>0</v>
      </c>
      <c r="C3" s="404" t="s">
        <v>1</v>
      </c>
      <c r="D3" s="404" t="s">
        <v>26</v>
      </c>
      <c r="E3" s="404" t="s">
        <v>182</v>
      </c>
      <c r="F3" s="405" t="s">
        <v>8</v>
      </c>
      <c r="G3" s="527" t="s">
        <v>9</v>
      </c>
      <c r="H3" s="527"/>
    </row>
    <row r="4" spans="2:10" s="21" customFormat="1" ht="50.25" customHeight="1" x14ac:dyDescent="0.25">
      <c r="B4" s="640" t="s">
        <v>6</v>
      </c>
      <c r="C4" s="641"/>
      <c r="D4" s="641"/>
      <c r="E4" s="641"/>
      <c r="F4" s="641"/>
      <c r="G4" s="644" t="s">
        <v>174</v>
      </c>
      <c r="H4" s="645" t="s">
        <v>175</v>
      </c>
      <c r="I4" s="19"/>
      <c r="J4" s="20"/>
    </row>
    <row r="5" spans="2:10" s="14" customFormat="1" ht="41.25" customHeight="1" x14ac:dyDescent="0.25">
      <c r="B5" s="648" t="s">
        <v>393</v>
      </c>
      <c r="C5" s="649" t="s">
        <v>33</v>
      </c>
      <c r="D5" s="649" t="s">
        <v>12</v>
      </c>
      <c r="E5" s="650">
        <v>100</v>
      </c>
      <c r="F5" s="651" t="s">
        <v>24</v>
      </c>
      <c r="G5" s="652">
        <v>18.920000000000002</v>
      </c>
      <c r="H5" s="653">
        <f t="shared" ref="H5:H6" si="0">G5/1.03</f>
        <v>18.368932038834952</v>
      </c>
      <c r="I5" s="22"/>
      <c r="J5" s="11"/>
    </row>
    <row r="6" spans="2:10" s="14" customFormat="1" ht="41.25" customHeight="1" x14ac:dyDescent="0.25">
      <c r="B6" s="648" t="s">
        <v>392</v>
      </c>
      <c r="C6" s="649" t="s">
        <v>33</v>
      </c>
      <c r="D6" s="649" t="s">
        <v>12</v>
      </c>
      <c r="E6" s="650">
        <v>100</v>
      </c>
      <c r="F6" s="651" t="s">
        <v>24</v>
      </c>
      <c r="G6" s="652">
        <v>18.920000000000002</v>
      </c>
      <c r="H6" s="653">
        <f t="shared" si="0"/>
        <v>18.368932038834952</v>
      </c>
      <c r="I6" s="22"/>
      <c r="J6" s="11"/>
    </row>
    <row r="7" spans="2:10" s="14" customFormat="1" ht="41.25" customHeight="1" x14ac:dyDescent="0.25">
      <c r="B7" s="654" t="s">
        <v>176</v>
      </c>
      <c r="C7" s="655" t="s">
        <v>32</v>
      </c>
      <c r="D7" s="655" t="s">
        <v>5</v>
      </c>
      <c r="E7" s="656">
        <v>100</v>
      </c>
      <c r="F7" s="657">
        <v>0.1</v>
      </c>
      <c r="G7" s="658">
        <v>6.88</v>
      </c>
      <c r="H7" s="659">
        <f t="shared" ref="H7" si="1">G7/1.03</f>
        <v>6.6796116504854366</v>
      </c>
      <c r="I7" s="23"/>
    </row>
    <row r="8" spans="2:10" s="14" customFormat="1" ht="41.25" customHeight="1" x14ac:dyDescent="0.25">
      <c r="B8" s="660" t="s">
        <v>79</v>
      </c>
      <c r="C8" s="661" t="s">
        <v>96</v>
      </c>
      <c r="D8" s="661" t="s">
        <v>12</v>
      </c>
      <c r="E8" s="662">
        <v>100</v>
      </c>
      <c r="F8" s="663">
        <v>0.1</v>
      </c>
      <c r="G8" s="664">
        <v>9.51</v>
      </c>
      <c r="H8" s="665">
        <f t="shared" ref="H8" si="2">G8/1.03</f>
        <v>9.233009708737864</v>
      </c>
      <c r="I8" s="11"/>
    </row>
    <row r="9" spans="2:10" s="14" customFormat="1" ht="41.25" customHeight="1" x14ac:dyDescent="0.25">
      <c r="B9" s="642" t="s">
        <v>217</v>
      </c>
      <c r="C9" s="643"/>
      <c r="D9" s="643"/>
      <c r="E9" s="643"/>
      <c r="F9" s="643"/>
      <c r="G9" s="647" t="s">
        <v>174</v>
      </c>
      <c r="H9" s="646" t="s">
        <v>175</v>
      </c>
      <c r="I9" s="11"/>
    </row>
    <row r="10" spans="2:10" s="2" customFormat="1" ht="30" customHeight="1" x14ac:dyDescent="0.3">
      <c r="B10" s="666" t="s">
        <v>226</v>
      </c>
      <c r="C10" s="667" t="s">
        <v>212</v>
      </c>
      <c r="D10" s="667" t="s">
        <v>5</v>
      </c>
      <c r="E10" s="668">
        <v>1600</v>
      </c>
      <c r="F10" s="669">
        <v>0</v>
      </c>
      <c r="G10" s="670" t="s">
        <v>373</v>
      </c>
      <c r="H10" s="671"/>
      <c r="I10" s="7"/>
      <c r="J10" s="7"/>
    </row>
    <row r="11" spans="2:10" s="2" customFormat="1" ht="30" customHeight="1" x14ac:dyDescent="0.3">
      <c r="B11" s="666"/>
      <c r="C11" s="667"/>
      <c r="D11" s="667"/>
      <c r="E11" s="668"/>
      <c r="F11" s="669"/>
      <c r="G11" s="670" t="s">
        <v>374</v>
      </c>
      <c r="H11" s="671"/>
      <c r="I11" s="7"/>
      <c r="J11" s="7"/>
    </row>
    <row r="12" spans="2:10" s="2" customFormat="1" ht="30" customHeight="1" x14ac:dyDescent="0.3">
      <c r="B12" s="666"/>
      <c r="C12" s="667"/>
      <c r="D12" s="667"/>
      <c r="E12" s="668"/>
      <c r="F12" s="669"/>
      <c r="G12" s="670" t="s">
        <v>375</v>
      </c>
      <c r="H12" s="671"/>
      <c r="I12" s="7"/>
      <c r="J12" s="7"/>
    </row>
    <row r="13" spans="2:10" s="2" customFormat="1" ht="30" customHeight="1" x14ac:dyDescent="0.3">
      <c r="B13" s="666"/>
      <c r="C13" s="667"/>
      <c r="D13" s="667"/>
      <c r="E13" s="668"/>
      <c r="F13" s="669"/>
      <c r="G13" s="670" t="s">
        <v>376</v>
      </c>
      <c r="H13" s="671"/>
      <c r="I13" s="7"/>
      <c r="J13" s="7"/>
    </row>
    <row r="14" spans="2:10" s="2" customFormat="1" ht="30" customHeight="1" x14ac:dyDescent="0.3">
      <c r="B14" s="666"/>
      <c r="C14" s="667"/>
      <c r="D14" s="667"/>
      <c r="E14" s="668"/>
      <c r="F14" s="669"/>
      <c r="G14" s="670" t="s">
        <v>377</v>
      </c>
      <c r="H14" s="671"/>
      <c r="I14" s="7"/>
      <c r="J14" s="7"/>
    </row>
    <row r="15" spans="2:10" ht="30" customHeight="1" thickBot="1" x14ac:dyDescent="0.35">
      <c r="B15" s="672"/>
      <c r="C15" s="673"/>
      <c r="D15" s="673"/>
      <c r="E15" s="673"/>
      <c r="F15" s="673"/>
      <c r="G15" s="674" t="s">
        <v>378</v>
      </c>
      <c r="H15" s="675"/>
      <c r="I15" s="7"/>
      <c r="J15" s="7"/>
    </row>
    <row r="16" spans="2:10" ht="30" customHeight="1" x14ac:dyDescent="0.25">
      <c r="B16" s="7"/>
      <c r="C16" s="7"/>
      <c r="D16" s="7"/>
      <c r="E16" s="7"/>
      <c r="F16" s="7"/>
      <c r="G16" s="7"/>
      <c r="H16" s="8"/>
      <c r="I16" s="7"/>
      <c r="J16" s="7"/>
    </row>
    <row r="17" spans="2:10" ht="30" customHeight="1" x14ac:dyDescent="0.25">
      <c r="B17" s="7"/>
      <c r="C17" s="7"/>
      <c r="D17" s="7"/>
      <c r="E17" s="7"/>
      <c r="F17" s="7"/>
      <c r="G17" s="7"/>
      <c r="H17" s="8"/>
      <c r="I17" s="7"/>
      <c r="J17" s="7"/>
    </row>
    <row r="18" spans="2:10" ht="30" customHeight="1" x14ac:dyDescent="0.25">
      <c r="B18" s="7"/>
      <c r="C18" s="7"/>
      <c r="D18" s="7"/>
      <c r="E18" s="7"/>
      <c r="F18" s="7"/>
      <c r="G18" s="7"/>
      <c r="H18" s="8"/>
      <c r="I18" s="7"/>
      <c r="J18" s="7"/>
    </row>
    <row r="19" spans="2:10" ht="30" customHeight="1" x14ac:dyDescent="0.25">
      <c r="B19" s="7"/>
      <c r="C19" s="7"/>
      <c r="D19" s="7"/>
      <c r="E19" s="7"/>
      <c r="F19" s="7"/>
      <c r="G19" s="7"/>
      <c r="H19" s="8"/>
      <c r="I19" s="7"/>
      <c r="J19" s="7"/>
    </row>
    <row r="20" spans="2:10" ht="30" customHeight="1" x14ac:dyDescent="0.25">
      <c r="B20" s="7"/>
      <c r="C20" s="7"/>
      <c r="D20" s="7"/>
      <c r="E20" s="7"/>
      <c r="F20" s="7"/>
      <c r="G20" s="7"/>
      <c r="H20" s="8"/>
      <c r="I20" s="7"/>
      <c r="J20" s="7"/>
    </row>
    <row r="21" spans="2:10" ht="30" customHeight="1" x14ac:dyDescent="0.25">
      <c r="B21" s="7"/>
      <c r="C21" s="7"/>
      <c r="D21" s="7"/>
      <c r="E21" s="7"/>
      <c r="F21" s="7"/>
      <c r="G21" s="7"/>
      <c r="H21" s="8"/>
      <c r="I21" s="7"/>
      <c r="J21" s="7"/>
    </row>
    <row r="22" spans="2:10" ht="30" customHeight="1" x14ac:dyDescent="0.25">
      <c r="B22" s="7"/>
      <c r="C22" s="7"/>
      <c r="D22" s="7"/>
      <c r="E22" s="7"/>
      <c r="F22" s="7"/>
      <c r="G22" s="7"/>
      <c r="H22" s="8"/>
      <c r="I22" s="7"/>
      <c r="J22" s="7"/>
    </row>
    <row r="23" spans="2:10" ht="30" customHeight="1" x14ac:dyDescent="0.25">
      <c r="B23" s="7"/>
      <c r="C23" s="7"/>
      <c r="D23" s="7"/>
      <c r="E23" s="7"/>
      <c r="F23" s="7"/>
      <c r="G23" s="7"/>
      <c r="H23" s="8"/>
      <c r="I23" s="7"/>
      <c r="J23" s="7"/>
    </row>
    <row r="24" spans="2:10" ht="30" customHeight="1" x14ac:dyDescent="0.25">
      <c r="B24" s="7"/>
      <c r="C24" s="7"/>
      <c r="D24" s="7"/>
      <c r="E24" s="7"/>
      <c r="F24" s="7"/>
      <c r="G24" s="7"/>
      <c r="H24" s="8"/>
      <c r="I24" s="7"/>
      <c r="J24" s="7"/>
    </row>
    <row r="25" spans="2:10" ht="30" customHeight="1" x14ac:dyDescent="0.25">
      <c r="B25" s="7"/>
      <c r="C25" s="7"/>
      <c r="D25" s="7"/>
      <c r="E25" s="7"/>
      <c r="F25" s="7"/>
      <c r="G25" s="7"/>
      <c r="H25" s="8"/>
      <c r="I25" s="7"/>
      <c r="J25" s="7"/>
    </row>
    <row r="26" spans="2:10" ht="30" customHeight="1" x14ac:dyDescent="0.25">
      <c r="B26" s="7"/>
      <c r="C26" s="7"/>
      <c r="D26" s="7"/>
      <c r="E26" s="7"/>
      <c r="F26" s="7"/>
      <c r="G26" s="7"/>
      <c r="H26" s="8"/>
      <c r="I26" s="7"/>
      <c r="J26" s="7"/>
    </row>
    <row r="27" spans="2:10" ht="30" customHeight="1" x14ac:dyDescent="0.25">
      <c r="B27" s="7"/>
      <c r="C27" s="7"/>
      <c r="D27" s="7"/>
      <c r="E27" s="7"/>
      <c r="F27" s="7"/>
      <c r="G27" s="7"/>
      <c r="H27" s="8"/>
      <c r="I27" s="7"/>
      <c r="J27" s="7"/>
    </row>
    <row r="28" spans="2:10" ht="30" customHeight="1" x14ac:dyDescent="0.25">
      <c r="B28" s="7"/>
      <c r="C28" s="7"/>
      <c r="D28" s="7"/>
      <c r="E28" s="7"/>
      <c r="F28" s="7"/>
      <c r="G28" s="7"/>
      <c r="H28" s="8"/>
      <c r="I28" s="7"/>
      <c r="J28" s="7"/>
    </row>
    <row r="29" spans="2:10" ht="30" customHeight="1" x14ac:dyDescent="0.25">
      <c r="B29" s="7"/>
      <c r="C29" s="7"/>
      <c r="D29" s="7"/>
      <c r="E29" s="7"/>
      <c r="F29" s="7"/>
      <c r="G29" s="7"/>
      <c r="H29" s="8"/>
      <c r="I29" s="7"/>
      <c r="J29" s="7"/>
    </row>
    <row r="30" spans="2:10" ht="30" customHeight="1" x14ac:dyDescent="0.25">
      <c r="B30" s="7"/>
      <c r="C30" s="7"/>
      <c r="D30" s="7"/>
      <c r="E30" s="7"/>
      <c r="F30" s="7"/>
      <c r="G30" s="7"/>
      <c r="H30" s="8"/>
      <c r="I30" s="7"/>
      <c r="J30" s="7"/>
    </row>
    <row r="31" spans="2:10" ht="30" customHeight="1" x14ac:dyDescent="0.25">
      <c r="B31" s="7"/>
      <c r="C31" s="7"/>
      <c r="D31" s="7"/>
      <c r="E31" s="7"/>
      <c r="F31" s="7"/>
      <c r="G31" s="7"/>
      <c r="H31" s="8"/>
      <c r="I31" s="7"/>
      <c r="J31" s="7"/>
    </row>
    <row r="32" spans="2:10" ht="30" customHeight="1" x14ac:dyDescent="0.25">
      <c r="B32" s="7"/>
      <c r="C32" s="7"/>
      <c r="D32" s="7"/>
      <c r="E32" s="7"/>
      <c r="F32" s="7"/>
      <c r="G32" s="7"/>
      <c r="H32" s="8"/>
      <c r="I32" s="7"/>
      <c r="J32" s="7"/>
    </row>
    <row r="33" spans="2:10" ht="30" customHeight="1" x14ac:dyDescent="0.25">
      <c r="B33" s="7"/>
      <c r="C33" s="7"/>
      <c r="D33" s="7"/>
      <c r="E33" s="7"/>
      <c r="F33" s="7"/>
      <c r="G33" s="7"/>
      <c r="H33" s="8"/>
      <c r="I33" s="7"/>
      <c r="J33" s="7"/>
    </row>
    <row r="34" spans="2:10" ht="30" customHeight="1" x14ac:dyDescent="0.25">
      <c r="B34" s="7"/>
      <c r="C34" s="7"/>
      <c r="D34" s="7"/>
      <c r="E34" s="7"/>
      <c r="F34" s="7"/>
      <c r="G34" s="7"/>
      <c r="H34" s="8"/>
      <c r="I34" s="7"/>
      <c r="J34" s="7"/>
    </row>
    <row r="35" spans="2:10" ht="30" customHeight="1" x14ac:dyDescent="0.25">
      <c r="B35" s="7"/>
      <c r="C35" s="7"/>
      <c r="D35" s="7"/>
      <c r="E35" s="7"/>
      <c r="F35" s="7"/>
      <c r="G35" s="7"/>
      <c r="H35" s="8"/>
      <c r="I35" s="7"/>
      <c r="J35" s="7"/>
    </row>
    <row r="36" spans="2:10" ht="30" customHeight="1" x14ac:dyDescent="0.25">
      <c r="B36" s="7"/>
      <c r="C36" s="7"/>
      <c r="D36" s="7"/>
      <c r="E36" s="7"/>
      <c r="F36" s="7"/>
      <c r="G36" s="7"/>
      <c r="H36" s="8"/>
      <c r="I36" s="7"/>
      <c r="J36" s="7"/>
    </row>
    <row r="37" spans="2:10" ht="30" customHeight="1" x14ac:dyDescent="0.25">
      <c r="B37" s="7"/>
      <c r="C37" s="7"/>
      <c r="D37" s="7"/>
      <c r="E37" s="7"/>
      <c r="F37" s="7"/>
      <c r="G37" s="7"/>
      <c r="H37" s="8"/>
      <c r="I37" s="7"/>
      <c r="J37" s="7"/>
    </row>
    <row r="38" spans="2:10" ht="30" customHeight="1" x14ac:dyDescent="0.25">
      <c r="B38" s="7"/>
      <c r="C38" s="7"/>
      <c r="D38" s="7"/>
      <c r="E38" s="7"/>
      <c r="F38" s="7"/>
      <c r="G38" s="7"/>
      <c r="H38" s="8"/>
      <c r="I38" s="7"/>
      <c r="J38" s="7"/>
    </row>
    <row r="39" spans="2:10" ht="30" customHeight="1" x14ac:dyDescent="0.25">
      <c r="B39" s="7"/>
      <c r="C39" s="7"/>
      <c r="D39" s="7"/>
      <c r="E39" s="7"/>
      <c r="F39" s="7"/>
      <c r="G39" s="7"/>
      <c r="H39" s="8"/>
      <c r="I39" s="7"/>
      <c r="J39" s="7"/>
    </row>
    <row r="40" spans="2:10" ht="30" customHeight="1" x14ac:dyDescent="0.25">
      <c r="B40" s="7"/>
      <c r="C40" s="7"/>
      <c r="D40" s="7"/>
      <c r="E40" s="7"/>
      <c r="F40" s="7"/>
      <c r="G40" s="7"/>
      <c r="H40" s="8"/>
      <c r="I40" s="7"/>
      <c r="J40" s="7"/>
    </row>
    <row r="41" spans="2:10" ht="30" customHeight="1" x14ac:dyDescent="0.25">
      <c r="B41" s="7"/>
      <c r="C41" s="7"/>
      <c r="D41" s="7"/>
      <c r="E41" s="7"/>
      <c r="F41" s="7"/>
      <c r="G41" s="7"/>
      <c r="H41" s="8"/>
      <c r="I41" s="7"/>
      <c r="J41" s="7"/>
    </row>
    <row r="42" spans="2:10" ht="30" customHeight="1" x14ac:dyDescent="0.25">
      <c r="B42" s="7"/>
      <c r="C42" s="7"/>
      <c r="D42" s="7"/>
      <c r="E42" s="7"/>
      <c r="F42" s="7"/>
      <c r="G42" s="7"/>
      <c r="H42" s="8"/>
      <c r="I42" s="7"/>
      <c r="J42" s="7"/>
    </row>
    <row r="43" spans="2:10" ht="30" customHeight="1" x14ac:dyDescent="0.25">
      <c r="B43" s="7"/>
      <c r="C43" s="7"/>
      <c r="D43" s="7"/>
      <c r="E43" s="7"/>
      <c r="F43" s="7"/>
      <c r="G43" s="7"/>
      <c r="H43" s="8"/>
      <c r="I43" s="7"/>
      <c r="J43" s="7"/>
    </row>
    <row r="44" spans="2:10" ht="30" customHeight="1" x14ac:dyDescent="0.25">
      <c r="B44" s="7"/>
      <c r="C44" s="7"/>
      <c r="D44" s="7"/>
      <c r="E44" s="7"/>
      <c r="F44" s="7"/>
      <c r="G44" s="7"/>
      <c r="H44" s="8"/>
      <c r="I44" s="7"/>
      <c r="J44" s="7"/>
    </row>
    <row r="45" spans="2:10" ht="30" customHeight="1" x14ac:dyDescent="0.25">
      <c r="B45" s="7"/>
      <c r="C45" s="7"/>
      <c r="D45" s="7"/>
      <c r="E45" s="7"/>
      <c r="F45" s="7"/>
      <c r="G45" s="7"/>
      <c r="H45" s="8"/>
      <c r="I45" s="7"/>
      <c r="J45" s="7"/>
    </row>
    <row r="46" spans="2:10" ht="30" customHeight="1" x14ac:dyDescent="0.25">
      <c r="B46" s="7"/>
      <c r="C46" s="7"/>
      <c r="D46" s="7"/>
      <c r="E46" s="7"/>
      <c r="F46" s="7"/>
      <c r="G46" s="7"/>
      <c r="H46" s="8"/>
      <c r="I46" s="7"/>
      <c r="J46" s="7"/>
    </row>
    <row r="47" spans="2:10" ht="30" customHeight="1" x14ac:dyDescent="0.25">
      <c r="B47" s="7"/>
      <c r="C47" s="7"/>
      <c r="D47" s="7"/>
      <c r="E47" s="7"/>
      <c r="F47" s="7"/>
      <c r="G47" s="7"/>
      <c r="H47" s="8"/>
      <c r="I47" s="7"/>
      <c r="J47" s="7"/>
    </row>
    <row r="48" spans="2:10" ht="30" customHeight="1" x14ac:dyDescent="0.25">
      <c r="B48" s="7"/>
      <c r="C48" s="7"/>
      <c r="D48" s="7"/>
      <c r="E48" s="7"/>
      <c r="F48" s="7"/>
      <c r="G48" s="7"/>
      <c r="H48" s="8"/>
      <c r="I48" s="7"/>
      <c r="J48" s="7"/>
    </row>
    <row r="49" spans="2:10" ht="30" customHeight="1" x14ac:dyDescent="0.25">
      <c r="B49" s="7"/>
      <c r="C49" s="7"/>
      <c r="D49" s="7"/>
      <c r="E49" s="7"/>
      <c r="F49" s="7"/>
      <c r="G49" s="7"/>
      <c r="H49" s="8"/>
      <c r="I49" s="7"/>
      <c r="J49" s="7"/>
    </row>
    <row r="50" spans="2:10" ht="30" customHeight="1" x14ac:dyDescent="0.25">
      <c r="B50" s="7"/>
      <c r="C50" s="7"/>
      <c r="D50" s="7"/>
      <c r="E50" s="7"/>
      <c r="F50" s="7"/>
      <c r="G50" s="7"/>
      <c r="H50" s="8"/>
      <c r="I50" s="7"/>
      <c r="J50" s="7"/>
    </row>
    <row r="51" spans="2:10" ht="30" customHeight="1" x14ac:dyDescent="0.25">
      <c r="B51" s="7"/>
      <c r="C51" s="7"/>
      <c r="D51" s="7"/>
      <c r="E51" s="7"/>
      <c r="F51" s="7"/>
      <c r="G51" s="7"/>
      <c r="H51" s="8"/>
      <c r="I51" s="7"/>
      <c r="J51" s="7"/>
    </row>
    <row r="52" spans="2:10" ht="30" customHeight="1" x14ac:dyDescent="0.25">
      <c r="B52" s="7"/>
      <c r="C52" s="7"/>
      <c r="D52" s="7"/>
      <c r="E52" s="7"/>
      <c r="F52" s="7"/>
      <c r="G52" s="7"/>
      <c r="H52" s="8"/>
      <c r="I52" s="7"/>
      <c r="J52" s="7"/>
    </row>
    <row r="53" spans="2:10" ht="30" customHeight="1" x14ac:dyDescent="0.25">
      <c r="B53" s="7"/>
      <c r="C53" s="7"/>
      <c r="D53" s="7"/>
      <c r="E53" s="7"/>
      <c r="F53" s="7"/>
      <c r="G53" s="7"/>
      <c r="H53" s="8"/>
      <c r="I53" s="7"/>
      <c r="J53" s="7"/>
    </row>
    <row r="54" spans="2:10" ht="30" customHeight="1" x14ac:dyDescent="0.25">
      <c r="B54" s="7"/>
      <c r="C54" s="7"/>
      <c r="D54" s="7"/>
      <c r="E54" s="7"/>
      <c r="F54" s="7"/>
      <c r="G54" s="7"/>
      <c r="H54" s="8"/>
      <c r="I54" s="7"/>
      <c r="J54" s="7"/>
    </row>
    <row r="55" spans="2:10" ht="30" customHeight="1" x14ac:dyDescent="0.25">
      <c r="B55" s="7"/>
      <c r="C55" s="7"/>
      <c r="D55" s="7"/>
      <c r="E55" s="7"/>
      <c r="F55" s="7"/>
      <c r="G55" s="7"/>
      <c r="H55" s="8"/>
      <c r="I55" s="7"/>
      <c r="J55" s="7"/>
    </row>
    <row r="56" spans="2:10" ht="30" customHeight="1" x14ac:dyDescent="0.25">
      <c r="B56" s="7"/>
      <c r="C56" s="7"/>
      <c r="D56" s="7"/>
      <c r="E56" s="7"/>
      <c r="F56" s="7"/>
      <c r="G56" s="7"/>
      <c r="H56" s="8"/>
      <c r="I56" s="7"/>
      <c r="J56" s="7"/>
    </row>
    <row r="57" spans="2:10" ht="30" customHeight="1" x14ac:dyDescent="0.25">
      <c r="B57" s="7"/>
      <c r="C57" s="7"/>
      <c r="D57" s="7"/>
      <c r="E57" s="7"/>
      <c r="F57" s="7"/>
      <c r="G57" s="7"/>
      <c r="H57" s="8"/>
      <c r="I57" s="7"/>
      <c r="J57" s="7"/>
    </row>
    <row r="58" spans="2:10" ht="30" customHeight="1" x14ac:dyDescent="0.25">
      <c r="B58" s="7"/>
      <c r="C58" s="7"/>
      <c r="D58" s="7"/>
      <c r="E58" s="7"/>
      <c r="F58" s="7"/>
      <c r="G58" s="7"/>
      <c r="H58" s="8"/>
      <c r="I58" s="7"/>
      <c r="J58" s="7"/>
    </row>
    <row r="59" spans="2:10" ht="30" customHeight="1" x14ac:dyDescent="0.25">
      <c r="B59" s="7"/>
      <c r="C59" s="7"/>
      <c r="D59" s="7"/>
      <c r="E59" s="7"/>
      <c r="F59" s="7"/>
      <c r="G59" s="7"/>
      <c r="H59" s="8"/>
      <c r="I59" s="7"/>
      <c r="J59" s="7"/>
    </row>
    <row r="60" spans="2:10" ht="30" customHeight="1" x14ac:dyDescent="0.25">
      <c r="B60" s="7"/>
      <c r="C60" s="7"/>
      <c r="D60" s="7"/>
      <c r="E60" s="7"/>
      <c r="F60" s="7"/>
      <c r="G60" s="7"/>
      <c r="H60" s="8"/>
      <c r="I60" s="7"/>
      <c r="J60" s="7"/>
    </row>
    <row r="61" spans="2:10" ht="30" customHeight="1" x14ac:dyDescent="0.25">
      <c r="B61" s="7"/>
      <c r="C61" s="7"/>
      <c r="D61" s="7"/>
      <c r="E61" s="7"/>
      <c r="F61" s="7"/>
      <c r="G61" s="7"/>
      <c r="H61" s="8"/>
      <c r="I61" s="7"/>
      <c r="J61" s="7"/>
    </row>
    <row r="62" spans="2:10" ht="30" customHeight="1" x14ac:dyDescent="0.25">
      <c r="B62" s="7"/>
      <c r="C62" s="7"/>
      <c r="D62" s="7"/>
      <c r="E62" s="7"/>
      <c r="F62" s="7"/>
      <c r="G62" s="7"/>
      <c r="H62" s="8"/>
      <c r="I62" s="7"/>
      <c r="J62" s="7"/>
    </row>
    <row r="63" spans="2:10" ht="30" customHeight="1" x14ac:dyDescent="0.25">
      <c r="B63" s="7"/>
      <c r="C63" s="7"/>
      <c r="D63" s="7"/>
      <c r="E63" s="7"/>
      <c r="F63" s="7"/>
      <c r="G63" s="7"/>
      <c r="H63" s="8"/>
      <c r="I63" s="7"/>
      <c r="J63" s="7"/>
    </row>
    <row r="64" spans="2:10" ht="30" customHeight="1" x14ac:dyDescent="0.25">
      <c r="H64" s="8"/>
    </row>
  </sheetData>
  <mergeCells count="15">
    <mergeCell ref="B4:F4"/>
    <mergeCell ref="G3:H3"/>
    <mergeCell ref="B1:H2"/>
    <mergeCell ref="B10:B15"/>
    <mergeCell ref="C10:C15"/>
    <mergeCell ref="D10:D15"/>
    <mergeCell ref="E10:E15"/>
    <mergeCell ref="F10:F15"/>
    <mergeCell ref="G10:H10"/>
    <mergeCell ref="G11:H11"/>
    <mergeCell ref="G12:H12"/>
    <mergeCell ref="G13:H13"/>
    <mergeCell ref="G14:H14"/>
    <mergeCell ref="G15:H15"/>
    <mergeCell ref="B9:F9"/>
  </mergeCells>
  <phoneticPr fontId="36" type="noConversion"/>
  <pageMargins left="0.7" right="0.7" top="0.75" bottom="0.75" header="0.3" footer="0.3"/>
  <pageSetup paperSize="9" scale="41" orientation="portrait" r:id="rId1"/>
  <colBreaks count="1" manualBreakCount="1">
    <brk id="8" max="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F11"/>
  <sheetViews>
    <sheetView workbookViewId="0">
      <selection activeCell="D18" sqref="D18"/>
    </sheetView>
  </sheetViews>
  <sheetFormatPr defaultColWidth="9.140625" defaultRowHeight="18" x14ac:dyDescent="0.25"/>
  <cols>
    <col min="1" max="1" width="89" style="24" bestFit="1" customWidth="1"/>
    <col min="2" max="2" width="13.5703125" style="24" bestFit="1" customWidth="1"/>
    <col min="3" max="3" width="23" style="24" customWidth="1"/>
    <col min="4" max="4" width="11.42578125" style="24" customWidth="1"/>
    <col min="5" max="5" width="9.5703125" style="24" bestFit="1" customWidth="1"/>
    <col min="6" max="6" width="27.5703125" style="24" bestFit="1" customWidth="1"/>
    <col min="7" max="16384" width="9.140625" style="24"/>
  </cols>
  <sheetData>
    <row r="2" spans="1:6" x14ac:dyDescent="0.25">
      <c r="A2" s="25"/>
      <c r="B2" s="26" t="s">
        <v>73</v>
      </c>
      <c r="C2" s="26" t="s">
        <v>74</v>
      </c>
      <c r="D2" s="26" t="s">
        <v>50</v>
      </c>
      <c r="E2" s="27" t="s">
        <v>75</v>
      </c>
      <c r="F2" s="26" t="s">
        <v>77</v>
      </c>
    </row>
    <row r="3" spans="1:6" x14ac:dyDescent="0.25">
      <c r="A3" s="531" t="s">
        <v>101</v>
      </c>
      <c r="B3" s="528" t="s">
        <v>76</v>
      </c>
      <c r="C3" s="536" t="s">
        <v>103</v>
      </c>
      <c r="D3" s="537"/>
      <c r="E3" s="534" t="s">
        <v>5</v>
      </c>
      <c r="F3" s="528" t="s">
        <v>49</v>
      </c>
    </row>
    <row r="4" spans="1:6" x14ac:dyDescent="0.25">
      <c r="A4" s="532"/>
      <c r="B4" s="529"/>
      <c r="C4" s="529"/>
      <c r="D4" s="529"/>
      <c r="E4" s="534"/>
      <c r="F4" s="529"/>
    </row>
    <row r="5" spans="1:6" x14ac:dyDescent="0.25">
      <c r="A5" s="532"/>
      <c r="B5" s="529"/>
      <c r="C5" s="529"/>
      <c r="D5" s="529"/>
      <c r="E5" s="534"/>
      <c r="F5" s="529"/>
    </row>
    <row r="6" spans="1:6" x14ac:dyDescent="0.25">
      <c r="A6" s="533"/>
      <c r="B6" s="530"/>
      <c r="C6" s="530"/>
      <c r="D6" s="530"/>
      <c r="E6" s="535"/>
      <c r="F6" s="530"/>
    </row>
    <row r="7" spans="1:6" x14ac:dyDescent="0.25">
      <c r="A7" s="531" t="s">
        <v>102</v>
      </c>
      <c r="B7" s="528" t="s">
        <v>76</v>
      </c>
      <c r="C7" s="536" t="s">
        <v>103</v>
      </c>
      <c r="D7" s="537"/>
      <c r="E7" s="534" t="s">
        <v>5</v>
      </c>
      <c r="F7" s="528" t="s">
        <v>49</v>
      </c>
    </row>
    <row r="8" spans="1:6" x14ac:dyDescent="0.25">
      <c r="A8" s="532"/>
      <c r="B8" s="529"/>
      <c r="C8" s="529"/>
      <c r="D8" s="529"/>
      <c r="E8" s="534"/>
      <c r="F8" s="529"/>
    </row>
    <row r="9" spans="1:6" x14ac:dyDescent="0.25">
      <c r="A9" s="532"/>
      <c r="B9" s="529"/>
      <c r="C9" s="529"/>
      <c r="D9" s="529"/>
      <c r="E9" s="534"/>
      <c r="F9" s="529"/>
    </row>
    <row r="10" spans="1:6" x14ac:dyDescent="0.25">
      <c r="A10" s="533"/>
      <c r="B10" s="530"/>
      <c r="C10" s="530"/>
      <c r="D10" s="530"/>
      <c r="E10" s="535"/>
      <c r="F10" s="530"/>
    </row>
    <row r="11" spans="1:6" x14ac:dyDescent="0.25">
      <c r="A11" s="28"/>
      <c r="B11" s="29"/>
      <c r="C11" s="30"/>
      <c r="D11" s="30"/>
      <c r="E11" s="29"/>
      <c r="F11" s="29"/>
    </row>
  </sheetData>
  <mergeCells count="12">
    <mergeCell ref="F3:F6"/>
    <mergeCell ref="F7:F10"/>
    <mergeCell ref="A7:A10"/>
    <mergeCell ref="E7:E10"/>
    <mergeCell ref="B7:B10"/>
    <mergeCell ref="C7:C10"/>
    <mergeCell ref="D7:D10"/>
    <mergeCell ref="A3:A6"/>
    <mergeCell ref="E3:E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Бахилы, Шапочки, Маски</vt:lpstr>
      <vt:lpstr>Простыни</vt:lpstr>
      <vt:lpstr>Салфетки спирт, Пластырь</vt:lpstr>
      <vt:lpstr>Гипсы, Перевязка</vt:lpstr>
      <vt:lpstr>Перчатки</vt:lpstr>
      <vt:lpstr>Шприцы, Иглы, Системы</vt:lpstr>
      <vt:lpstr>Шпатели ,Гинекология</vt:lpstr>
      <vt:lpstr>Халаты</vt:lpstr>
      <vt:lpstr>'Гипсы, Перевязка'!Область_печати</vt:lpstr>
      <vt:lpstr>Перчатки!Область_печати</vt:lpstr>
      <vt:lpstr>Простыни!Область_печати</vt:lpstr>
      <vt:lpstr>'Салфетки спирт, Пластырь'!Область_печати</vt:lpstr>
      <vt:lpstr>'Шпатели ,Гинекология'!Область_печати</vt:lpstr>
      <vt:lpstr>'Шприцы, Иглы, Системы'!Область_печати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Свинцова Инна Александровна</cp:lastModifiedBy>
  <cp:lastPrinted>2024-10-10T10:49:26Z</cp:lastPrinted>
  <dcterms:created xsi:type="dcterms:W3CDTF">2012-11-08T09:25:24Z</dcterms:created>
  <dcterms:modified xsi:type="dcterms:W3CDTF">2025-05-15T06:47:39Z</dcterms:modified>
</cp:coreProperties>
</file>