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1\Users\Public\прайсы\"/>
    </mc:Choice>
  </mc:AlternateContent>
  <xr:revisionPtr revIDLastSave="0" documentId="13_ncr:1_{F96E4E46-E0A9-44DA-83B3-E480216DA07D}" xr6:coauthVersionLast="47" xr6:coauthVersionMax="47" xr10:uidLastSave="{00000000-0000-0000-0000-000000000000}"/>
  <bookViews>
    <workbookView xWindow="-120" yWindow="-120" windowWidth="29040" windowHeight="15840" tabRatio="735" activeTab="3" xr2:uid="{68138DC2-4C0D-43CA-AF2B-173BDD78ED96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Пластырь'!$A$1:$G$57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G16" i="6"/>
  <c r="G11" i="6"/>
  <c r="G12" i="6"/>
  <c r="G13" i="6"/>
  <c r="G15" i="6"/>
  <c r="G10" i="6"/>
  <c r="G6" i="6"/>
  <c r="G7" i="6"/>
  <c r="G8" i="6"/>
  <c r="G5" i="6"/>
  <c r="G7" i="9"/>
  <c r="G6" i="9"/>
  <c r="G5" i="9"/>
  <c r="G25" i="7"/>
  <c r="G23" i="7"/>
  <c r="G22" i="7"/>
  <c r="G21" i="7"/>
  <c r="G20" i="7"/>
  <c r="G19" i="7"/>
  <c r="G18" i="7"/>
  <c r="G17" i="7"/>
  <c r="G16" i="7"/>
  <c r="G15" i="7"/>
  <c r="G14" i="7"/>
  <c r="G12" i="7"/>
  <c r="G11" i="7"/>
  <c r="G10" i="7"/>
  <c r="G9" i="7"/>
  <c r="G8" i="7"/>
  <c r="G5" i="7"/>
  <c r="G4" i="7"/>
  <c r="G145" i="4"/>
  <c r="G144" i="4"/>
  <c r="G143" i="4"/>
  <c r="G142" i="4"/>
  <c r="G140" i="4"/>
  <c r="G139" i="4"/>
  <c r="G138" i="4"/>
  <c r="G137" i="4"/>
  <c r="G136" i="4"/>
  <c r="G134" i="4"/>
  <c r="G133" i="4"/>
  <c r="G132" i="4"/>
  <c r="G131" i="4"/>
  <c r="G129" i="4"/>
  <c r="G128" i="4"/>
  <c r="G127" i="4"/>
  <c r="G126" i="4"/>
  <c r="G125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1" i="4"/>
  <c r="G100" i="4"/>
  <c r="G99" i="4"/>
  <c r="G98" i="4"/>
  <c r="G97" i="4"/>
  <c r="G96" i="4"/>
  <c r="G95" i="4"/>
  <c r="G94" i="4"/>
  <c r="G92" i="4"/>
  <c r="G91" i="4"/>
  <c r="G90" i="4"/>
  <c r="G89" i="4"/>
  <c r="G88" i="4"/>
  <c r="G87" i="4"/>
  <c r="G86" i="4"/>
  <c r="G85" i="4"/>
  <c r="G83" i="4"/>
  <c r="G82" i="4"/>
  <c r="G81" i="4"/>
  <c r="G80" i="4"/>
  <c r="G79" i="4"/>
  <c r="G78" i="4"/>
  <c r="G77" i="4"/>
  <c r="G76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8" i="4"/>
  <c r="G17" i="4"/>
  <c r="G16" i="4"/>
  <c r="G14" i="4"/>
  <c r="G13" i="4"/>
  <c r="G12" i="4"/>
  <c r="G10" i="4"/>
  <c r="G9" i="4"/>
  <c r="G8" i="4"/>
  <c r="G7" i="4"/>
  <c r="G6" i="4"/>
  <c r="G5" i="4"/>
  <c r="G57" i="3"/>
  <c r="G56" i="3"/>
  <c r="G55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<sst xmlns="http://schemas.openxmlformats.org/spreadsheetml/2006/main" count="878" uniqueCount="381">
  <si>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</si>
  <si>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</si>
  <si>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</si>
  <si>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</si>
  <si>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</si>
  <si>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</si>
  <si>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</si>
  <si>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</si>
  <si>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</si>
  <si>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</si>
  <si>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</si>
  <si>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</si>
  <si>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</si>
  <si>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</si>
  <si>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</si>
  <si>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</si>
  <si>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</si>
  <si>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</si>
  <si>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</si>
  <si>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</si>
  <si>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</si>
  <si>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</si>
  <si>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</si>
  <si>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</si>
  <si>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</si>
  <si>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</si>
  <si>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</si>
  <si>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</si>
  <si>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</si>
  <si>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</si>
  <si>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</si>
  <si>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</si>
  <si>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уп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</si>
  <si>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</si>
  <si>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шт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</si>
  <si>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</si>
  <si>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</si>
  <si>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</si>
  <si>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</si>
  <si>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</si>
  <si>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</si>
  <si>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</si>
  <si>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</si>
  <si>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</si>
  <si>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</si>
  <si>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</si>
  <si>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</si>
  <si>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</si>
  <si>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</si>
  <si>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Цена до 
50 000 руб.</t>
  </si>
  <si>
    <t>Цена от 
50 000 руб.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</si>
  <si>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</si>
  <si>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</si>
  <si>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</si>
  <si>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</si>
  <si>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</si>
  <si>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</si>
  <si>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</si>
  <si>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</si>
  <si>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</si>
  <si>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</si>
  <si>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</si>
  <si>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</si>
  <si>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</si>
  <si>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</si>
  <si>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</si>
  <si>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</si>
  <si>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</si>
  <si>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</si>
  <si>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</si>
  <si>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</si>
  <si>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</si>
  <si>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</si>
  <si>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</si>
  <si>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</si>
  <si>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</si>
  <si>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</si>
  <si>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</si>
  <si>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</si>
  <si>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</si>
  <si>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</si>
  <si>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</si>
  <si>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</si>
  <si>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</si>
  <si>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</si>
  <si>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</si>
  <si>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</si>
  <si>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</si>
  <si>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</si>
  <si>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</si>
  <si>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</si>
  <si>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</si>
  <si>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</si>
  <si>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</si>
  <si>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</si>
  <si>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</si>
  <si>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</si>
  <si>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</si>
  <si>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</si>
  <si>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</si>
  <si>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</si>
  <si>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</si>
  <si>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</si>
  <si>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</si>
  <si>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</si>
  <si>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</si>
  <si>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</si>
  <si>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</si>
  <si>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</si>
  <si>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</si>
  <si>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</si>
  <si>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</si>
  <si>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</si>
  <si>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</si>
  <si>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</si>
  <si>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</si>
  <si>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</si>
  <si>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</si>
  <si>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</si>
  <si>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</si>
  <si>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</si>
  <si>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</si>
  <si>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</si>
  <si>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</si>
  <si>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</si>
  <si>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</si>
  <si>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</si>
  <si>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</si>
  <si>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</si>
  <si>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</si>
  <si>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</si>
  <si>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</si>
  <si>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</si>
  <si>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</si>
  <si>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</si>
  <si>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</si>
  <si>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</si>
  <si>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</si>
  <si>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</si>
  <si>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</si>
  <si>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</si>
  <si>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</si>
  <si>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</si>
  <si>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</si>
  <si>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</si>
  <si>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</si>
  <si>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</si>
  <si>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</si>
  <si>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</si>
  <si>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</si>
  <si>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</si>
  <si>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</si>
  <si>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</si>
  <si>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Цена до 
100 000 руб.</t>
  </si>
  <si>
    <t>Цена от 
100 000 руб.</t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</si>
  <si>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</si>
  <si>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</si>
  <si>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</si>
  <si>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</si>
  <si>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Спецдеталь   (время застывания     5-10 минут)</t>
  </si>
  <si>
    <t>Бинт гипсовый 3*15</t>
  </si>
  <si>
    <t>Бинт гипсовый 3*20</t>
  </si>
  <si>
    <t>Бинт гипсовый 3*10 БСХ (быстросохнущие)</t>
  </si>
  <si>
    <t>Спецдеталь   (время застывания   2-4 минуты)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</si>
  <si>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</si>
  <si>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</si>
  <si>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</si>
  <si>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</si>
  <si>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</si>
  <si>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</si>
  <si>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</si>
  <si>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</si>
  <si>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</si>
  <si>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</si>
  <si>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</si>
  <si>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 xml:space="preserve"> кипная по 50 кг (цена за 1кг)</t>
  </si>
  <si>
    <t>кг</t>
  </si>
  <si>
    <t xml:space="preserve"> кипная по 30 кг (цена за 1кг)</t>
  </si>
  <si>
    <t xml:space="preserve"> кипная по 20 кг (цена за 1кг)</t>
  </si>
  <si>
    <t xml:space="preserve"> фасованная по 250 г.</t>
  </si>
  <si>
    <t xml:space="preserve"> фасованная по 100 г.</t>
  </si>
  <si>
    <t xml:space="preserve"> фасованная по 50 г.</t>
  </si>
  <si>
    <t xml:space="preserve"> фасованная по 25 г.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</si>
  <si>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</si>
  <si>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</si>
  <si>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</si>
  <si>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</si>
  <si>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</si>
  <si>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</si>
  <si>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 xml:space="preserve"> фасованная по 250 г.      «ЕС»</t>
  </si>
  <si>
    <t xml:space="preserve"> фасованная по 200 г.      «ЕС»</t>
  </si>
  <si>
    <t>"ЗИГ-ЗАГ" ГОСТ 5556-81</t>
  </si>
  <si>
    <t xml:space="preserve"> фасованная по 100 г.      «ЕС»</t>
  </si>
  <si>
    <t xml:space="preserve"> фасованная по 50 г.        «ЕС»</t>
  </si>
  <si>
    <t xml:space="preserve"> в рулонах по 2,5 кг (цена за 1кг)</t>
  </si>
  <si>
    <t xml:space="preserve"> в рулонах по 1 кг (цена за 1кг)</t>
  </si>
  <si>
    <t xml:space="preserve"> фасованная по 500 г</t>
  </si>
  <si>
    <t>"Глазная"</t>
  </si>
  <si>
    <t xml:space="preserve"> фасованная по 100 г</t>
  </si>
  <si>
    <t xml:space="preserve"> фасованная по 50 г</t>
  </si>
  <si>
    <t xml:space="preserve"> фасованная по 25 г</t>
  </si>
  <si>
    <t xml:space="preserve"> фасованная по 250 г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</si>
  <si>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</si>
  <si>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</si>
  <si>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</si>
  <si>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</si>
  <si>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</si>
  <si>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</si>
  <si>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</si>
  <si>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</si>
  <si>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</si>
  <si>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</si>
  <si>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</si>
  <si>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</si>
  <si>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</si>
  <si>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</si>
  <si>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</si>
  <si>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</si>
  <si>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</si>
  <si>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</si>
  <si>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</si>
  <si>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</si>
  <si>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</si>
  <si>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</si>
  <si>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</si>
  <si>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</si>
  <si>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</si>
  <si>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</si>
  <si>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</si>
  <si>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</si>
  <si>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</si>
  <si>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</si>
  <si>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</si>
  <si>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</si>
  <si>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</si>
  <si>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</si>
  <si>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</si>
  <si>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</si>
  <si>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</si>
  <si>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</si>
  <si>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</si>
  <si>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</si>
  <si>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</si>
  <si>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</si>
  <si>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</si>
  <si>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</si>
  <si>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</si>
  <si>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</si>
  <si>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</si>
  <si>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</si>
  <si>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</si>
  <si>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</si>
  <si>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</si>
  <si>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</si>
  <si>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</si>
  <si>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</si>
  <si>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</si>
  <si>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</si>
  <si>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</si>
  <si>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</si>
  <si>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</si>
  <si>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</si>
  <si>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</si>
  <si>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</si>
  <si>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</si>
  <si>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</si>
  <si>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</si>
  <si>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</si>
  <si>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</si>
  <si>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</si>
  <si>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</si>
  <si>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</si>
  <si>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</si>
  <si>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</si>
  <si>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</si>
  <si>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>м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</si>
  <si>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</si>
  <si>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</si>
  <si>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</si>
  <si>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</si>
  <si>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</si>
  <si>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</si>
  <si>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</si>
  <si>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</si>
  <si>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</si>
  <si>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</si>
  <si>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</si>
  <si>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</si>
  <si>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</si>
  <si>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</si>
  <si>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</si>
  <si>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</si>
  <si>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</si>
  <si>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</si>
  <si>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</si>
  <si>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</si>
  <si>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</si>
  <si>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</si>
  <si>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</si>
  <si>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размер тампона: 5,0*15,0                          размер палочки: 150*2,5см                                        намот: 100 % хлопок</t>
  </si>
  <si>
    <t>Палочка-тампон  M-15 "ТАМПОН"№100/№50</t>
  </si>
  <si>
    <t>размер тампона: 10,0*20,0                         размер палочки: 150*2,5см                                                намот:100 % хлопок</t>
  </si>
  <si>
    <t>Палочка-тампон М-20 "ТАМПОН" №100/№50</t>
  </si>
  <si>
    <t>размер тампона: 10,0*20,0                       размер палочки: 200*2,5мм                                            намот: 100 % хлопок</t>
  </si>
  <si>
    <t>Палочка-тампон  L-20 "ТАМПОН"№100/№50</t>
  </si>
  <si>
    <t>размер тампона:10,0*30,0                     размер палочки: 200*2,5мм                                     намот: 100 % хлопок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</si>
  <si>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</si>
  <si>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</si>
  <si>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до 100 000 руб.</t>
  </si>
  <si>
    <t xml:space="preserve"> от 100 000 руб .</t>
  </si>
  <si>
    <t>Перчатки смотровые  НИТРИЛОВЫЕ нестерильные текстура на пальцах, голубой цв.   XL, L, M, S (упак.50 пар)</t>
  </si>
  <si>
    <t>Малайзия / Китай</t>
  </si>
  <si>
    <t>упак.</t>
  </si>
  <si>
    <t>Перчатки латексные смотровые стерильные НЕОПУДРЕННЫЕ с полимерным покрытием , текстурированные длина 240 мм  Размер S, M, L</t>
  </si>
  <si>
    <t>ООО "Фарм-глобал", Россия</t>
  </si>
  <si>
    <t>Перчатки латексные смотровые стерильные ОПУДРЕННЫЕ длина 240 мм  Размер M, L</t>
  </si>
  <si>
    <t>Перчатки смотровые НИТРИЛОВЫЕ СТЕРИЛЬНЫЕ неопудренные,   длина 240 мм , Размеры: XS, S, M, L, XL</t>
  </si>
  <si>
    <r>
      <t xml:space="preserve">Перчатки  смотровые  </t>
    </r>
    <r>
      <rPr>
        <u/>
        <sz val="18"/>
        <rFont val="Arial"/>
        <family val="2"/>
        <charset val="204"/>
      </rPr>
      <t>нестерильные (латекс, нитрил)</t>
    </r>
  </si>
  <si>
    <r>
      <t xml:space="preserve">Перчатки  смотровые  </t>
    </r>
    <r>
      <rPr>
        <u/>
        <sz val="18"/>
        <rFont val="Arial"/>
        <family val="2"/>
        <charset val="204"/>
      </rPr>
      <t>стерильные (латекс, нитрил)</t>
    </r>
  </si>
  <si>
    <r>
      <t xml:space="preserve">Перчатки хирургические </t>
    </r>
    <r>
      <rPr>
        <u/>
        <sz val="18"/>
        <rFont val="Arial"/>
        <family val="2"/>
        <charset val="204"/>
      </rPr>
      <t>стерильные</t>
    </r>
  </si>
  <si>
    <t>Системы переливания</t>
  </si>
  <si>
    <t>Кол-во</t>
  </si>
  <si>
    <t xml:space="preserve">до 100 000 руб. </t>
  </si>
  <si>
    <t xml:space="preserve">от 100 000 руб. </t>
  </si>
  <si>
    <t>Система инфузионная SANA по 720 Wenzhou</t>
  </si>
  <si>
    <t xml:space="preserve"> Без НДС</t>
  </si>
  <si>
    <t>Шприц однораз. 10 мл с импорт.иглой 0,8х41</t>
  </si>
  <si>
    <t>Стерин</t>
  </si>
  <si>
    <t>Шприц однораз. 1 мл с импорт.иглой инсулин / туберкулин 2х компонентные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</si>
  <si>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</si>
  <si>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</si>
  <si>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</si>
  <si>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</si>
  <si>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</si>
  <si>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5 мл однораз. стер. Россия с иглой 0,7х38</t>
  </si>
  <si>
    <t>Шприц (3-х комп) 2 мл однораз. стер. Россия с иглой 0,6х30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</si>
  <si>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</si>
  <si>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</si>
  <si>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</si>
  <si>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</si>
  <si>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</si>
  <si>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</si>
  <si>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</si>
  <si>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</si>
  <si>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</si>
  <si>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</si>
  <si>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</si>
  <si>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</si>
  <si>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</si>
  <si>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</si>
  <si>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</si>
  <si>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</si>
  <si>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</si>
  <si>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</si>
  <si>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</si>
  <si>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 от 100 000 руб.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</si>
  <si>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</si>
  <si>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</si>
  <si>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</si>
  <si>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</si>
  <si>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</si>
  <si>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</si>
  <si>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</si>
  <si>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</si>
  <si>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</si>
  <si>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</si>
  <si>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Зеркало по Куско с поворотным фиксатором </t>
    </r>
    <r>
      <rPr>
        <sz val="14"/>
        <color rgb="FFFF0000"/>
        <rFont val="Arial"/>
        <family val="2"/>
        <charset val="204"/>
      </rPr>
      <t xml:space="preserve">р-р  </t>
    </r>
    <r>
      <rPr>
        <u/>
        <sz val="14"/>
        <color rgb="FFFF0000"/>
        <rFont val="Arial"/>
        <family val="2"/>
        <charset val="204"/>
      </rPr>
      <t>L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</si>
  <si>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</si>
  <si>
    <r>
      <t xml:space="preserve">Перчатки латексн. смотровые  нестерильные ОПУДРЕННЫЕ 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 длина 240 мм 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</si>
  <si>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</si>
  <si>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L,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</si>
  <si>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</si>
  <si>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                             </t>
    </r>
  </si>
  <si>
    <t>от 10 тыс. шт- 1,00 / 1,02</t>
  </si>
  <si>
    <t>от 20 тыс. шт- 0,99 / 1,01</t>
  </si>
  <si>
    <t>от 50 тыс. шт- 0,98 /1,00</t>
  </si>
  <si>
    <t>от 100 тыс. шт- 0,97 / 0,99</t>
  </si>
  <si>
    <t>от 300 тыс. шт- 0,96 / 0,98</t>
  </si>
  <si>
    <t>от 500 тыс. шт- 0,95 /0,97</t>
  </si>
  <si>
    <t>Салфетки 2-х сл. стерильные р.16*14 №10 Ем. Сав. (350) 28гр</t>
  </si>
  <si>
    <t>Емельян Савостин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</si>
</sst>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28"/>
      <color theme="0"/>
      <name val="Times New Roman"/>
      <family val="1"/>
      <charset val="204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0" fillId="0" borderId="0"/>
  </cellStyleXfs>
  <cellXfs count="433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9" fontId="7" fillId="3" borderId="11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4" fontId="6" fillId="3" borderId="11" xfId="0" applyNumberFormat="1" applyFont="1" applyFill="1" applyBorder="1" applyAlignment="1">
      <alignment horizontal="center"/>
    </xf>
    <xf numFmtId="4" fontId="6" fillId="3" borderId="1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horizontal="center"/>
    </xf>
    <xf numFmtId="0" fontId="19" fillId="0" borderId="0" xfId="0" applyFont="1"/>
    <xf numFmtId="0" fontId="17" fillId="4" borderId="1" xfId="0" applyFont="1" applyFill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wrapText="1"/>
    </xf>
    <xf numFmtId="2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7" fillId="8" borderId="9" xfId="0" applyNumberFormat="1" applyFont="1" applyFill="1" applyBorder="1" applyAlignment="1">
      <alignment horizontal="left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2" fontId="6" fillId="8" borderId="21" xfId="0" applyNumberFormat="1" applyFont="1" applyFill="1" applyBorder="1" applyAlignment="1">
      <alignment horizontal="center" vertical="center"/>
    </xf>
    <xf numFmtId="2" fontId="6" fillId="8" borderId="9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2" fontId="7" fillId="9" borderId="11" xfId="0" applyNumberFormat="1" applyFont="1" applyFill="1" applyBorder="1" applyAlignment="1">
      <alignment horizontal="left" vertical="center" wrapText="1"/>
    </xf>
    <xf numFmtId="2" fontId="7" fillId="9" borderId="11" xfId="0" applyNumberFormat="1" applyFont="1" applyFill="1" applyBorder="1" applyAlignment="1">
      <alignment horizontal="center" vertical="center"/>
    </xf>
    <xf numFmtId="3" fontId="7" fillId="9" borderId="22" xfId="0" applyNumberFormat="1" applyFont="1" applyFill="1" applyBorder="1" applyAlignment="1">
      <alignment horizontal="center" vertical="center"/>
    </xf>
    <xf numFmtId="9" fontId="7" fillId="9" borderId="11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2" fontId="6" fillId="9" borderId="11" xfId="0" applyNumberFormat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/>
    </xf>
    <xf numFmtId="2" fontId="7" fillId="3" borderId="24" xfId="3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7" fillId="3" borderId="11" xfId="2" applyFont="1" applyFill="1" applyBorder="1" applyAlignment="1">
      <alignment vertical="center" wrapText="1"/>
    </xf>
    <xf numFmtId="2" fontId="7" fillId="3" borderId="11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9" fontId="7" fillId="3" borderId="1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7" fillId="3" borderId="13" xfId="3" applyFont="1" applyFill="1" applyBorder="1" applyAlignment="1">
      <alignment vertical="center" wrapText="1"/>
    </xf>
    <xf numFmtId="2" fontId="7" fillId="3" borderId="13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7" fillId="3" borderId="13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7" fillId="3" borderId="1" xfId="3" applyFont="1" applyFill="1" applyBorder="1" applyAlignment="1">
      <alignment vertical="center" wrapText="1"/>
    </xf>
    <xf numFmtId="0" fontId="7" fillId="3" borderId="11" xfId="3" applyFont="1" applyFill="1" applyBorder="1" applyAlignment="1">
      <alignment vertical="center" wrapText="1"/>
    </xf>
    <xf numFmtId="0" fontId="7" fillId="3" borderId="14" xfId="3" applyFont="1" applyFill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vertical="center" wrapText="1"/>
    </xf>
    <xf numFmtId="2" fontId="7" fillId="3" borderId="9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9" fontId="7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7" fillId="7" borderId="15" xfId="3" applyFont="1" applyFill="1" applyBorder="1" applyAlignment="1">
      <alignment vertical="center" wrapText="1"/>
    </xf>
    <xf numFmtId="2" fontId="7" fillId="7" borderId="15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9" fontId="7" fillId="7" borderId="15" xfId="0" applyNumberFormat="1" applyFont="1" applyFill="1" applyBorder="1" applyAlignment="1">
      <alignment horizontal="center" vertical="center"/>
    </xf>
    <xf numFmtId="2" fontId="6" fillId="7" borderId="15" xfId="0" applyNumberFormat="1" applyFont="1" applyFill="1" applyBorder="1" applyAlignment="1">
      <alignment horizontal="center" vertical="center"/>
    </xf>
    <xf numFmtId="0" fontId="7" fillId="7" borderId="9" xfId="3" applyFont="1" applyFill="1" applyBorder="1" applyAlignment="1">
      <alignment vertical="center" wrapText="1"/>
    </xf>
    <xf numFmtId="2" fontId="7" fillId="7" borderId="9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9" fontId="7" fillId="7" borderId="9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17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3" fillId="0" borderId="0" xfId="0" applyFont="1"/>
    <xf numFmtId="2" fontId="21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2" fontId="23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wrapText="1"/>
    </xf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wrapText="1"/>
    </xf>
    <xf numFmtId="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9" fontId="7" fillId="0" borderId="14" xfId="0" applyNumberFormat="1" applyFont="1" applyBorder="1" applyAlignment="1">
      <alignment horizontal="center"/>
    </xf>
    <xf numFmtId="2" fontId="7" fillId="8" borderId="1" xfId="0" applyNumberFormat="1" applyFont="1" applyFill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/>
    </xf>
    <xf numFmtId="0" fontId="7" fillId="3" borderId="42" xfId="0" applyFont="1" applyFill="1" applyBorder="1" applyAlignment="1">
      <alignment vertical="top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top" wrapText="1"/>
    </xf>
    <xf numFmtId="9" fontId="7" fillId="3" borderId="42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9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9" fontId="7" fillId="0" borderId="1" xfId="0" applyNumberFormat="1" applyFont="1" applyBorder="1" applyAlignment="1">
      <alignment horizontal="center" vertical="top" wrapText="1"/>
    </xf>
    <xf numFmtId="0" fontId="7" fillId="3" borderId="4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top" wrapText="1"/>
    </xf>
    <xf numFmtId="9" fontId="7" fillId="3" borderId="5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/>
    </xf>
    <xf numFmtId="0" fontId="7" fillId="0" borderId="4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top" wrapText="1"/>
    </xf>
    <xf numFmtId="9" fontId="7" fillId="0" borderId="42" xfId="0" applyNumberFormat="1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48" xfId="0" applyFont="1" applyFill="1" applyBorder="1" applyAlignment="1">
      <alignment horizontal="center" vertical="justify" wrapText="1"/>
    </xf>
    <xf numFmtId="0" fontId="7" fillId="3" borderId="32" xfId="0" applyFont="1" applyFill="1" applyBorder="1" applyAlignment="1">
      <alignment horizontal="center" vertical="top" wrapText="1"/>
    </xf>
    <xf numFmtId="0" fontId="7" fillId="0" borderId="42" xfId="0" applyFont="1" applyBorder="1" applyAlignment="1">
      <alignment vertical="top" wrapText="1"/>
    </xf>
    <xf numFmtId="0" fontId="7" fillId="0" borderId="42" xfId="0" applyFont="1" applyBorder="1" applyAlignment="1">
      <alignment horizontal="left" vertical="center" wrapText="1"/>
    </xf>
    <xf numFmtId="9" fontId="7" fillId="0" borderId="42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45" xfId="0" applyFont="1" applyFill="1" applyBorder="1" applyAlignment="1">
      <alignment horizontal="center" vertical="center" wrapText="1"/>
    </xf>
    <xf numFmtId="49" fontId="7" fillId="3" borderId="42" xfId="0" applyNumberFormat="1" applyFont="1" applyFill="1" applyBorder="1" applyAlignment="1">
      <alignment vertical="top" wrapText="1"/>
    </xf>
    <xf numFmtId="49" fontId="7" fillId="3" borderId="42" xfId="0" applyNumberFormat="1" applyFont="1" applyFill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49" fontId="7" fillId="3" borderId="50" xfId="0" applyNumberFormat="1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vertical="center" wrapText="1"/>
    </xf>
    <xf numFmtId="9" fontId="7" fillId="3" borderId="42" xfId="0" applyNumberFormat="1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1" fillId="3" borderId="4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49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center" wrapText="1"/>
    </xf>
    <xf numFmtId="9" fontId="7" fillId="3" borderId="42" xfId="0" applyNumberFormat="1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9" fontId="7" fillId="3" borderId="50" xfId="0" applyNumberFormat="1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9" fontId="7" fillId="3" borderId="52" xfId="0" applyNumberFormat="1" applyFont="1" applyFill="1" applyBorder="1" applyAlignment="1">
      <alignment horizontal="center" vertical="center" wrapText="1"/>
    </xf>
    <xf numFmtId="2" fontId="7" fillId="0" borderId="52" xfId="0" applyNumberFormat="1" applyFont="1" applyBorder="1" applyAlignment="1">
      <alignment horizontal="center"/>
    </xf>
    <xf numFmtId="2" fontId="7" fillId="0" borderId="53" xfId="0" applyNumberFormat="1" applyFont="1" applyBorder="1" applyAlignment="1">
      <alignment horizontal="center"/>
    </xf>
    <xf numFmtId="0" fontId="7" fillId="3" borderId="32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wrapText="1"/>
    </xf>
    <xf numFmtId="0" fontId="7" fillId="3" borderId="50" xfId="0" applyFont="1" applyFill="1" applyBorder="1" applyAlignment="1">
      <alignment vertical="center" wrapText="1"/>
    </xf>
    <xf numFmtId="0" fontId="7" fillId="3" borderId="50" xfId="0" applyFont="1" applyFill="1" applyBorder="1" applyAlignment="1">
      <alignment horizontal="center" vertical="top" wrapText="1"/>
    </xf>
    <xf numFmtId="9" fontId="7" fillId="3" borderId="50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wrapText="1"/>
    </xf>
    <xf numFmtId="9" fontId="7" fillId="3" borderId="5" xfId="0" applyNumberFormat="1" applyFont="1" applyFill="1" applyBorder="1" applyAlignment="1">
      <alignment horizontal="center" wrapText="1"/>
    </xf>
    <xf numFmtId="9" fontId="7" fillId="3" borderId="1" xfId="0" applyNumberFormat="1" applyFont="1" applyFill="1" applyBorder="1" applyAlignment="1">
      <alignment horizontal="center" wrapText="1"/>
    </xf>
    <xf numFmtId="0" fontId="7" fillId="3" borderId="50" xfId="0" applyFont="1" applyFill="1" applyBorder="1" applyAlignment="1">
      <alignment horizontal="center" wrapText="1"/>
    </xf>
    <xf numFmtId="9" fontId="7" fillId="3" borderId="50" xfId="0" applyNumberFormat="1" applyFont="1" applyFill="1" applyBorder="1" applyAlignment="1">
      <alignment horizont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wrapText="1"/>
    </xf>
    <xf numFmtId="9" fontId="7" fillId="3" borderId="15" xfId="0" applyNumberFormat="1" applyFont="1" applyFill="1" applyBorder="1" applyAlignment="1">
      <alignment horizontal="center" wrapText="1"/>
    </xf>
    <xf numFmtId="2" fontId="7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top" wrapText="1"/>
    </xf>
    <xf numFmtId="0" fontId="7" fillId="3" borderId="48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0" fontId="7" fillId="3" borderId="42" xfId="0" applyFont="1" applyFill="1" applyBorder="1" applyAlignment="1">
      <alignment wrapText="1"/>
    </xf>
    <xf numFmtId="0" fontId="7" fillId="3" borderId="4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wrapText="1"/>
    </xf>
    <xf numFmtId="2" fontId="7" fillId="0" borderId="15" xfId="0" applyNumberFormat="1" applyFont="1" applyBorder="1" applyAlignment="1">
      <alignment horizontal="center"/>
    </xf>
    <xf numFmtId="0" fontId="7" fillId="3" borderId="1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3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 wrapText="1"/>
    </xf>
    <xf numFmtId="2" fontId="7" fillId="3" borderId="2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2" fontId="7" fillId="7" borderId="28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/>
    </xf>
    <xf numFmtId="0" fontId="14" fillId="4" borderId="42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7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17" fillId="4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7" fillId="3" borderId="13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6" fillId="3" borderId="11" xfId="0" applyFont="1" applyFill="1" applyBorder="1"/>
    <xf numFmtId="0" fontId="12" fillId="2" borderId="1" xfId="2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2" fontId="7" fillId="3" borderId="12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14" fillId="7" borderId="2" xfId="3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2" fontId="17" fillId="4" borderId="14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/>
    </xf>
    <xf numFmtId="2" fontId="17" fillId="4" borderId="9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17" fillId="4" borderId="15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45" xfId="0" applyFont="1" applyBorder="1" applyAlignment="1">
      <alignment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2" fillId="2" borderId="20" xfId="2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4" fontId="7" fillId="8" borderId="2" xfId="0" applyNumberFormat="1" applyFont="1" applyFill="1" applyBorder="1" applyAlignment="1">
      <alignment horizontal="center"/>
    </xf>
    <xf numFmtId="4" fontId="7" fillId="8" borderId="58" xfId="0" applyNumberFormat="1" applyFont="1" applyFill="1" applyBorder="1" applyAlignment="1">
      <alignment horizontal="center"/>
    </xf>
    <xf numFmtId="4" fontId="7" fillId="8" borderId="59" xfId="0" applyNumberFormat="1" applyFont="1" applyFill="1" applyBorder="1" applyAlignment="1">
      <alignment horizontal="center"/>
    </xf>
    <xf numFmtId="4" fontId="7" fillId="8" borderId="60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_Лист1" xfId="2" xr:uid="{D1527F1C-0DDA-40C1-9BAD-CCC79ECFA43C}"/>
    <cellStyle name="Обычный_Лист1_1" xfId="3" xr:uid="{1F212A16-60A4-4D62-94F4-8E38FD85B4EF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7144</xdr:rowOff>
    </xdr:from>
    <xdr:to>
      <xdr:col>0</xdr:col>
      <xdr:colOff>2280952</xdr:colOff>
      <xdr:row>4</xdr:row>
      <xdr:rowOff>107156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144"/>
          <a:ext cx="1833277" cy="1481137"/>
        </a:xfrm>
        <a:prstGeom prst="rect">
          <a:avLst/>
        </a:prstGeom>
        <a:noFill/>
        <a:ln w="9525">
          <a:solidFill>
            <a:schemeClr val="bg1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1171575</xdr:colOff>
      <xdr:row>0</xdr:row>
      <xdr:rowOff>0</xdr:rowOff>
    </xdr:from>
    <xdr:to>
      <xdr:col>0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550334</xdr:colOff>
      <xdr:row>0</xdr:row>
      <xdr:rowOff>10584</xdr:rowOff>
    </xdr:from>
    <xdr:to>
      <xdr:col>0</xdr:col>
      <xdr:colOff>1968693</xdr:colOff>
      <xdr:row>2</xdr:row>
      <xdr:rowOff>347663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334" y="10584"/>
          <a:ext cx="1418359" cy="123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582083</xdr:colOff>
      <xdr:row>0</xdr:row>
      <xdr:rowOff>0</xdr:rowOff>
    </xdr:from>
    <xdr:to>
      <xdr:col>0</xdr:col>
      <xdr:colOff>1770529</xdr:colOff>
      <xdr:row>2</xdr:row>
      <xdr:rowOff>190500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083" y="0"/>
          <a:ext cx="1188446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669472</xdr:colOff>
      <xdr:row>0</xdr:row>
      <xdr:rowOff>1</xdr:rowOff>
    </xdr:from>
    <xdr:to>
      <xdr:col>0</xdr:col>
      <xdr:colOff>1819275</xdr:colOff>
      <xdr:row>2</xdr:row>
      <xdr:rowOff>133351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472" y="1"/>
          <a:ext cx="1149803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1</xdr:rowOff>
    </xdr:from>
    <xdr:to>
      <xdr:col>0</xdr:col>
      <xdr:colOff>1485900</xdr:colOff>
      <xdr:row>2</xdr:row>
      <xdr:rowOff>38101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00" y="1"/>
          <a:ext cx="10160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628387</xdr:colOff>
      <xdr:row>0</xdr:row>
      <xdr:rowOff>0</xdr:rowOff>
    </xdr:from>
    <xdr:to>
      <xdr:col>0</xdr:col>
      <xdr:colOff>1833562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387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513292</xdr:colOff>
      <xdr:row>0</xdr:row>
      <xdr:rowOff>1</xdr:rowOff>
    </xdr:from>
    <xdr:to>
      <xdr:col>0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6AF9-E012-4A70-9E0C-B14182964F0C}">
  <sheetPr>
    <tabColor rgb="FFFF0000"/>
  </sheetPr>
  <dimension ref="A1:J27"/>
  <sheetViews>
    <sheetView zoomScale="80" zoomScaleNormal="80" workbookViewId="0">
      <selection activeCell="A7" sqref="A7"/>
    </sheetView>
  </sheetViews>
  <sheetFormatPr defaultRowHeight="18" x14ac:dyDescent="0.25"/>
  <cols>
    <col min="1" max="1" width="91.42578125" style="18" customWidth="1"/>
    <col min="2" max="2" width="28.7109375" style="3" customWidth="1"/>
    <col min="3" max="3" width="16.42578125" style="3" customWidth="1"/>
    <col min="4" max="4" width="16.5703125" style="19" customWidth="1"/>
    <col min="5" max="5" width="9.140625" style="19"/>
    <col min="6" max="6" width="21.42578125" style="19" customWidth="1"/>
    <col min="7" max="7" width="22" style="19" customWidth="1"/>
    <col min="8" max="8" width="21.5703125" style="19" customWidth="1"/>
    <col min="9" max="9" width="23.42578125" style="19" customWidth="1"/>
    <col min="10" max="10" width="23.5703125" style="19" customWidth="1"/>
    <col min="11" max="16384" width="9.140625" style="3"/>
  </cols>
  <sheetData>
    <row r="1" spans="1:10" ht="36.75" customHeight="1" x14ac:dyDescent="0.25">
      <c r="A1" s="324" t="s">
        <v>0</v>
      </c>
      <c r="B1" s="324"/>
      <c r="C1" s="324"/>
      <c r="D1" s="324"/>
      <c r="E1" s="324"/>
      <c r="F1" s="324"/>
      <c r="G1" s="324"/>
      <c r="H1" s="324"/>
      <c r="I1" s="324"/>
      <c r="J1" s="324"/>
    </row>
    <row r="2" spans="1:10" ht="36.75" customHeight="1" x14ac:dyDescent="0.25">
      <c r="A2" s="324"/>
      <c r="B2" s="324"/>
      <c r="C2" s="324"/>
      <c r="D2" s="324"/>
      <c r="E2" s="324"/>
      <c r="F2" s="324"/>
      <c r="G2" s="324"/>
      <c r="H2" s="324"/>
      <c r="I2" s="324"/>
      <c r="J2" s="324"/>
    </row>
    <row r="3" spans="1:10" x14ac:dyDescent="0.25">
      <c r="A3" s="325" t="s">
        <v>42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x14ac:dyDescent="0.25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36" x14ac:dyDescent="0.25">
      <c r="A7" s="309" t="s">
        <v>1</v>
      </c>
      <c r="B7" s="309" t="s">
        <v>2</v>
      </c>
      <c r="C7" s="309" t="s">
        <v>3</v>
      </c>
      <c r="D7" s="309" t="s">
        <v>43</v>
      </c>
      <c r="E7" s="310" t="s">
        <v>4</v>
      </c>
      <c r="F7" s="309" t="s">
        <v>5</v>
      </c>
      <c r="G7" s="309" t="s">
        <v>6</v>
      </c>
      <c r="H7" s="309" t="s">
        <v>7</v>
      </c>
      <c r="I7" s="309" t="s">
        <v>8</v>
      </c>
      <c r="J7" s="309" t="s">
        <v>9</v>
      </c>
    </row>
    <row r="8" spans="1:10" s="49" customFormat="1" ht="23.25" x14ac:dyDescent="0.35">
      <c r="A8" s="326" t="s">
        <v>10</v>
      </c>
      <c r="B8" s="326"/>
      <c r="C8" s="326"/>
      <c r="D8" s="326"/>
      <c r="E8" s="326"/>
      <c r="F8" s="326"/>
      <c r="G8" s="326"/>
      <c r="H8" s="326"/>
      <c r="I8" s="326"/>
      <c r="J8" s="326"/>
    </row>
    <row r="9" spans="1:10" x14ac:dyDescent="0.25">
      <c r="A9" s="4" t="s">
        <v>11</v>
      </c>
      <c r="B9" s="327" t="s">
        <v>12</v>
      </c>
      <c r="C9" s="5" t="s">
        <v>13</v>
      </c>
      <c r="D9" s="6">
        <v>4000</v>
      </c>
      <c r="E9" s="7">
        <v>0.1</v>
      </c>
      <c r="F9" s="8">
        <v>0.79</v>
      </c>
      <c r="G9" s="8">
        <v>0.78</v>
      </c>
      <c r="H9" s="8">
        <v>0.77</v>
      </c>
      <c r="I9" s="8">
        <v>0.76</v>
      </c>
      <c r="J9" s="8">
        <v>0.75</v>
      </c>
    </row>
    <row r="10" spans="1:10" x14ac:dyDescent="0.25">
      <c r="A10" s="4" t="s">
        <v>14</v>
      </c>
      <c r="B10" s="328"/>
      <c r="C10" s="5" t="s">
        <v>13</v>
      </c>
      <c r="D10" s="6">
        <v>4000</v>
      </c>
      <c r="E10" s="7">
        <v>0.1</v>
      </c>
      <c r="F10" s="8">
        <v>0.82</v>
      </c>
      <c r="G10" s="8">
        <v>0.81</v>
      </c>
      <c r="H10" s="8">
        <v>0.8</v>
      </c>
      <c r="I10" s="8">
        <v>0.79</v>
      </c>
      <c r="J10" s="8">
        <v>0.78</v>
      </c>
    </row>
    <row r="11" spans="1:10" x14ac:dyDescent="0.25">
      <c r="A11" s="4" t="s">
        <v>15</v>
      </c>
      <c r="B11" s="328"/>
      <c r="C11" s="5" t="s">
        <v>13</v>
      </c>
      <c r="D11" s="6">
        <v>3600</v>
      </c>
      <c r="E11" s="7">
        <v>0.1</v>
      </c>
      <c r="F11" s="8">
        <v>0.99</v>
      </c>
      <c r="G11" s="8">
        <v>0.98</v>
      </c>
      <c r="H11" s="8">
        <v>0.97</v>
      </c>
      <c r="I11" s="8">
        <v>0.96</v>
      </c>
      <c r="J11" s="8">
        <v>0.95</v>
      </c>
    </row>
    <row r="12" spans="1:10" x14ac:dyDescent="0.25">
      <c r="A12" s="4" t="s">
        <v>16</v>
      </c>
      <c r="B12" s="328"/>
      <c r="C12" s="5" t="s">
        <v>13</v>
      </c>
      <c r="D12" s="6">
        <v>3600</v>
      </c>
      <c r="E12" s="7">
        <v>0.1</v>
      </c>
      <c r="F12" s="8">
        <v>1.1100000000000001</v>
      </c>
      <c r="G12" s="8">
        <v>1.1000000000000001</v>
      </c>
      <c r="H12" s="8">
        <v>1.0900000000000001</v>
      </c>
      <c r="I12" s="8">
        <v>1.08</v>
      </c>
      <c r="J12" s="8">
        <v>1.07</v>
      </c>
    </row>
    <row r="13" spans="1:10" x14ac:dyDescent="0.25">
      <c r="A13" s="4" t="s">
        <v>17</v>
      </c>
      <c r="B13" s="328"/>
      <c r="C13" s="5" t="s">
        <v>13</v>
      </c>
      <c r="D13" s="6">
        <v>3000</v>
      </c>
      <c r="E13" s="7">
        <v>0.1</v>
      </c>
      <c r="F13" s="8">
        <v>1.34</v>
      </c>
      <c r="G13" s="8">
        <v>1.33</v>
      </c>
      <c r="H13" s="8">
        <v>1.32</v>
      </c>
      <c r="I13" s="8">
        <v>1.31</v>
      </c>
      <c r="J13" s="8">
        <v>1.3</v>
      </c>
    </row>
    <row r="14" spans="1:10" s="49" customFormat="1" ht="23.25" x14ac:dyDescent="0.35">
      <c r="A14" s="329" t="s">
        <v>18</v>
      </c>
      <c r="B14" s="329"/>
      <c r="C14" s="329"/>
      <c r="D14" s="329"/>
      <c r="E14" s="329"/>
      <c r="F14" s="329"/>
      <c r="G14" s="329"/>
      <c r="H14" s="329"/>
      <c r="I14" s="329"/>
      <c r="J14" s="329"/>
    </row>
    <row r="15" spans="1:10" x14ac:dyDescent="0.25">
      <c r="A15" s="4" t="s">
        <v>19</v>
      </c>
      <c r="B15" s="327" t="s">
        <v>12</v>
      </c>
      <c r="C15" s="5" t="s">
        <v>13</v>
      </c>
      <c r="D15" s="6">
        <v>4000</v>
      </c>
      <c r="E15" s="7">
        <v>0.1</v>
      </c>
      <c r="F15" s="8">
        <v>0.79</v>
      </c>
      <c r="G15" s="8">
        <v>0.78</v>
      </c>
      <c r="H15" s="8">
        <v>0.77</v>
      </c>
      <c r="I15" s="8">
        <v>0.76</v>
      </c>
      <c r="J15" s="8">
        <v>0.75</v>
      </c>
    </row>
    <row r="16" spans="1:10" x14ac:dyDescent="0.25">
      <c r="A16" s="4" t="s">
        <v>20</v>
      </c>
      <c r="B16" s="328"/>
      <c r="C16" s="5" t="s">
        <v>13</v>
      </c>
      <c r="D16" s="6">
        <v>4000</v>
      </c>
      <c r="E16" s="7">
        <v>0.1</v>
      </c>
      <c r="F16" s="8">
        <v>0.82</v>
      </c>
      <c r="G16" s="8">
        <v>0.81</v>
      </c>
      <c r="H16" s="8">
        <v>0.8</v>
      </c>
      <c r="I16" s="8">
        <v>0.79</v>
      </c>
      <c r="J16" s="8">
        <v>0.78</v>
      </c>
    </row>
    <row r="17" spans="1:10" x14ac:dyDescent="0.25">
      <c r="A17" s="4" t="s">
        <v>21</v>
      </c>
      <c r="B17" s="328"/>
      <c r="C17" s="5" t="s">
        <v>13</v>
      </c>
      <c r="D17" s="6">
        <v>3600</v>
      </c>
      <c r="E17" s="7">
        <v>0.1</v>
      </c>
      <c r="F17" s="8">
        <v>0.99</v>
      </c>
      <c r="G17" s="8">
        <v>0.98</v>
      </c>
      <c r="H17" s="8">
        <v>0.97</v>
      </c>
      <c r="I17" s="8">
        <v>0.96</v>
      </c>
      <c r="J17" s="8">
        <v>0.95</v>
      </c>
    </row>
    <row r="18" spans="1:10" x14ac:dyDescent="0.25">
      <c r="A18" s="4" t="s">
        <v>22</v>
      </c>
      <c r="B18" s="328"/>
      <c r="C18" s="5" t="s">
        <v>13</v>
      </c>
      <c r="D18" s="6">
        <v>3600</v>
      </c>
      <c r="E18" s="7">
        <v>0.1</v>
      </c>
      <c r="F18" s="8">
        <v>1.1100000000000001</v>
      </c>
      <c r="G18" s="8">
        <v>1.1000000000000001</v>
      </c>
      <c r="H18" s="8">
        <v>1.0900000000000001</v>
      </c>
      <c r="I18" s="8">
        <v>1.08</v>
      </c>
      <c r="J18" s="8">
        <v>1.07</v>
      </c>
    </row>
    <row r="19" spans="1:10" x14ac:dyDescent="0.25">
      <c r="A19" s="4" t="s">
        <v>23</v>
      </c>
      <c r="B19" s="328"/>
      <c r="C19" s="5" t="s">
        <v>13</v>
      </c>
      <c r="D19" s="6">
        <v>3000</v>
      </c>
      <c r="E19" s="7">
        <v>0.1</v>
      </c>
      <c r="F19" s="8">
        <v>1.34</v>
      </c>
      <c r="G19" s="8">
        <v>1.33</v>
      </c>
      <c r="H19" s="8">
        <v>1.32</v>
      </c>
      <c r="I19" s="8">
        <v>1.31</v>
      </c>
      <c r="J19" s="8">
        <v>1.3</v>
      </c>
    </row>
    <row r="20" spans="1:10" ht="25.5" customHeight="1" x14ac:dyDescent="0.25">
      <c r="A20" s="9" t="s">
        <v>44</v>
      </c>
      <c r="B20" s="10" t="s">
        <v>24</v>
      </c>
      <c r="C20" s="10" t="s">
        <v>13</v>
      </c>
      <c r="D20" s="11">
        <v>1000</v>
      </c>
      <c r="E20" s="12">
        <v>0.1</v>
      </c>
      <c r="F20" s="13">
        <v>2.35</v>
      </c>
      <c r="G20" s="13">
        <v>2.2799999999999998</v>
      </c>
      <c r="H20" s="5"/>
      <c r="I20" s="5"/>
      <c r="J20" s="5"/>
    </row>
    <row r="21" spans="1:10" s="49" customFormat="1" ht="26.25" customHeight="1" x14ac:dyDescent="0.35">
      <c r="A21" s="318" t="s">
        <v>25</v>
      </c>
      <c r="B21" s="319"/>
      <c r="C21" s="319"/>
      <c r="D21" s="319"/>
      <c r="E21" s="319"/>
      <c r="F21" s="319"/>
      <c r="G21" s="319"/>
      <c r="H21" s="319"/>
      <c r="I21" s="319"/>
      <c r="J21" s="320"/>
    </row>
    <row r="22" spans="1:10" ht="36" x14ac:dyDescent="0.25">
      <c r="A22" s="321"/>
      <c r="B22" s="330"/>
      <c r="C22" s="330"/>
      <c r="D22" s="330"/>
      <c r="E22" s="331"/>
      <c r="F22" s="309" t="s">
        <v>26</v>
      </c>
      <c r="G22" s="309" t="s">
        <v>27</v>
      </c>
      <c r="H22" s="309" t="s">
        <v>28</v>
      </c>
      <c r="I22" s="309" t="s">
        <v>29</v>
      </c>
      <c r="J22" s="309" t="s">
        <v>363</v>
      </c>
    </row>
    <row r="23" spans="1:10" ht="36" x14ac:dyDescent="0.25">
      <c r="A23" s="14" t="s">
        <v>30</v>
      </c>
      <c r="B23" s="5" t="s">
        <v>31</v>
      </c>
      <c r="C23" s="5" t="s">
        <v>32</v>
      </c>
      <c r="D23" s="6">
        <v>480</v>
      </c>
      <c r="E23" s="15">
        <v>0.1</v>
      </c>
      <c r="F23" s="16">
        <v>10.45</v>
      </c>
      <c r="G23" s="16">
        <v>10.15</v>
      </c>
      <c r="H23" s="16">
        <v>9.9499999999999993</v>
      </c>
      <c r="I23" s="16">
        <v>9.73</v>
      </c>
      <c r="J23" s="16">
        <v>9.5299999999999994</v>
      </c>
    </row>
    <row r="24" spans="1:10" ht="51" customHeight="1" x14ac:dyDescent="0.25">
      <c r="A24" s="14" t="s">
        <v>33</v>
      </c>
      <c r="B24" s="5" t="s">
        <v>31</v>
      </c>
      <c r="C24" s="5" t="s">
        <v>34</v>
      </c>
      <c r="D24" s="17">
        <v>3000</v>
      </c>
      <c r="E24" s="15">
        <v>0.1</v>
      </c>
      <c r="F24" s="16">
        <v>1.36</v>
      </c>
      <c r="G24" s="16">
        <v>1.32</v>
      </c>
      <c r="H24" s="16">
        <v>1.28</v>
      </c>
      <c r="I24" s="16">
        <v>1.24</v>
      </c>
      <c r="J24" s="16">
        <v>1.2</v>
      </c>
    </row>
    <row r="25" spans="1:10" ht="27" customHeight="1" x14ac:dyDescent="0.25">
      <c r="A25" s="321"/>
      <c r="B25" s="322"/>
      <c r="C25" s="322"/>
      <c r="D25" s="322"/>
      <c r="E25" s="323"/>
      <c r="F25" s="5" t="s">
        <v>35</v>
      </c>
      <c r="G25" s="5" t="s">
        <v>36</v>
      </c>
      <c r="H25" s="5" t="s">
        <v>37</v>
      </c>
      <c r="I25" s="5" t="s">
        <v>38</v>
      </c>
      <c r="J25" s="5" t="s">
        <v>39</v>
      </c>
    </row>
    <row r="26" spans="1:10" ht="36" x14ac:dyDescent="0.25">
      <c r="A26" s="20" t="s">
        <v>40</v>
      </c>
      <c r="B26" s="21" t="s">
        <v>31</v>
      </c>
      <c r="C26" s="22" t="s">
        <v>34</v>
      </c>
      <c r="D26" s="23">
        <v>1000</v>
      </c>
      <c r="E26" s="24">
        <v>0.1</v>
      </c>
      <c r="F26" s="25">
        <v>1.02</v>
      </c>
      <c r="G26" s="25">
        <v>1.01</v>
      </c>
      <c r="H26" s="25">
        <v>1</v>
      </c>
      <c r="I26" s="25">
        <v>0.99</v>
      </c>
      <c r="J26" s="25">
        <v>0.98</v>
      </c>
    </row>
    <row r="27" spans="1:10" ht="36" x14ac:dyDescent="0.25">
      <c r="A27" s="20" t="s">
        <v>41</v>
      </c>
      <c r="B27" s="21" t="s">
        <v>31</v>
      </c>
      <c r="C27" s="21" t="s">
        <v>34</v>
      </c>
      <c r="D27" s="26">
        <v>1000</v>
      </c>
      <c r="E27" s="27">
        <v>0.1</v>
      </c>
      <c r="F27" s="28">
        <v>1</v>
      </c>
      <c r="G27" s="28">
        <v>0.99</v>
      </c>
      <c r="H27" s="28">
        <v>0.98</v>
      </c>
      <c r="I27" s="28">
        <v>0.97</v>
      </c>
      <c r="J27" s="28">
        <v>0.96</v>
      </c>
    </row>
  </sheetData>
  <mergeCells count="9">
    <mergeCell ref="A21:J21"/>
    <mergeCell ref="A25:E25"/>
    <mergeCell ref="A1:J2"/>
    <mergeCell ref="A3:J6"/>
    <mergeCell ref="A8:J8"/>
    <mergeCell ref="B9:B13"/>
    <mergeCell ref="A14:J14"/>
    <mergeCell ref="B15:B19"/>
    <mergeCell ref="A22:E22"/>
  </mergeCells>
  <pageMargins left="0.7" right="0.7" top="0.75" bottom="0.75" header="0.3" footer="0.3"/>
  <pageSetup paperSize="9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B218-FD45-47AB-BB43-31E15C5971A4}">
  <sheetPr>
    <tabColor rgb="FF00B0F0"/>
  </sheetPr>
  <dimension ref="A1:G66"/>
  <sheetViews>
    <sheetView zoomScale="80" zoomScaleNormal="80" workbookViewId="0">
      <selection activeCell="L39" sqref="L39"/>
    </sheetView>
  </sheetViews>
  <sheetFormatPr defaultRowHeight="18" x14ac:dyDescent="0.25"/>
  <cols>
    <col min="1" max="1" width="74.42578125" style="2" customWidth="1"/>
    <col min="2" max="2" width="22.42578125" style="2" bestFit="1" customWidth="1"/>
    <col min="3" max="3" width="19.42578125" style="2" bestFit="1" customWidth="1"/>
    <col min="4" max="4" width="19.140625" style="2" bestFit="1" customWidth="1"/>
    <col min="5" max="5" width="19.140625" style="2" customWidth="1"/>
    <col min="6" max="7" width="16.5703125" style="29" customWidth="1"/>
  </cols>
  <sheetData>
    <row r="1" spans="1:7" ht="35.25" customHeight="1" x14ac:dyDescent="0.25">
      <c r="A1" s="341" t="s">
        <v>0</v>
      </c>
      <c r="B1" s="341"/>
      <c r="C1" s="341"/>
      <c r="D1" s="341"/>
      <c r="E1" s="341"/>
      <c r="F1" s="341"/>
      <c r="G1" s="341"/>
    </row>
    <row r="2" spans="1:7" ht="35.25" customHeight="1" x14ac:dyDescent="0.25">
      <c r="A2" s="341"/>
      <c r="B2" s="341"/>
      <c r="C2" s="341"/>
      <c r="D2" s="341"/>
      <c r="E2" s="341"/>
      <c r="F2" s="341"/>
      <c r="G2" s="341"/>
    </row>
    <row r="3" spans="1:7" s="3" customFormat="1" ht="36.75" thickBot="1" x14ac:dyDescent="0.3">
      <c r="A3" s="311" t="s">
        <v>1</v>
      </c>
      <c r="B3" s="311" t="s">
        <v>45</v>
      </c>
      <c r="C3" s="311" t="s">
        <v>46</v>
      </c>
      <c r="D3" s="311" t="s">
        <v>47</v>
      </c>
      <c r="E3" s="311" t="s">
        <v>48</v>
      </c>
      <c r="F3" s="312" t="s">
        <v>49</v>
      </c>
      <c r="G3" s="312" t="s">
        <v>50</v>
      </c>
    </row>
    <row r="4" spans="1:7" s="49" customFormat="1" ht="27.75" customHeight="1" x14ac:dyDescent="0.35">
      <c r="A4" s="342" t="s">
        <v>77</v>
      </c>
      <c r="B4" s="343"/>
      <c r="C4" s="343"/>
      <c r="D4" s="343"/>
      <c r="E4" s="343"/>
      <c r="F4" s="343"/>
      <c r="G4" s="344"/>
    </row>
    <row r="5" spans="1:7" s="3" customFormat="1" x14ac:dyDescent="0.25">
      <c r="A5" s="345" t="s">
        <v>73</v>
      </c>
      <c r="B5" s="5" t="s">
        <v>51</v>
      </c>
      <c r="C5" s="5" t="s">
        <v>52</v>
      </c>
      <c r="D5" s="5" t="s">
        <v>53</v>
      </c>
      <c r="E5" s="7">
        <v>0.1</v>
      </c>
      <c r="F5" s="30">
        <v>498.35</v>
      </c>
      <c r="G5" s="31">
        <f>F5/1.03</f>
        <v>483.8349514563107</v>
      </c>
    </row>
    <row r="6" spans="1:7" s="3" customFormat="1" ht="18.75" thickBot="1" x14ac:dyDescent="0.3">
      <c r="A6" s="346"/>
      <c r="B6" s="32" t="s">
        <v>54</v>
      </c>
      <c r="C6" s="32" t="s">
        <v>52</v>
      </c>
      <c r="D6" s="32" t="s">
        <v>53</v>
      </c>
      <c r="E6" s="33">
        <v>0.1</v>
      </c>
      <c r="F6" s="34">
        <v>785.4</v>
      </c>
      <c r="G6" s="35">
        <f t="shared" ref="G6:G15" si="0">F6/1.03</f>
        <v>762.52427184466012</v>
      </c>
    </row>
    <row r="7" spans="1:7" s="3" customFormat="1" ht="18.75" thickTop="1" x14ac:dyDescent="0.25">
      <c r="A7" s="347" t="s">
        <v>74</v>
      </c>
      <c r="B7" s="36" t="s">
        <v>55</v>
      </c>
      <c r="C7" s="36" t="s">
        <v>52</v>
      </c>
      <c r="D7" s="36" t="s">
        <v>53</v>
      </c>
      <c r="E7" s="37">
        <v>0.1</v>
      </c>
      <c r="F7" s="38">
        <v>455.35</v>
      </c>
      <c r="G7" s="39">
        <f t="shared" si="0"/>
        <v>442.08737864077671</v>
      </c>
    </row>
    <row r="8" spans="1:7" s="3" customFormat="1" x14ac:dyDescent="0.25">
      <c r="A8" s="348"/>
      <c r="B8" s="5" t="s">
        <v>51</v>
      </c>
      <c r="C8" s="5" t="s">
        <v>52</v>
      </c>
      <c r="D8" s="5" t="s">
        <v>53</v>
      </c>
      <c r="E8" s="7">
        <v>0.1</v>
      </c>
      <c r="F8" s="30">
        <v>601.21</v>
      </c>
      <c r="G8" s="31">
        <f t="shared" si="0"/>
        <v>583.69902912621365</v>
      </c>
    </row>
    <row r="9" spans="1:7" s="3" customFormat="1" ht="18.75" thickBot="1" x14ac:dyDescent="0.3">
      <c r="A9" s="349"/>
      <c r="B9" s="32" t="s">
        <v>54</v>
      </c>
      <c r="C9" s="32" t="s">
        <v>52</v>
      </c>
      <c r="D9" s="32" t="s">
        <v>53</v>
      </c>
      <c r="E9" s="33">
        <v>0.1</v>
      </c>
      <c r="F9" s="34">
        <v>962.12</v>
      </c>
      <c r="G9" s="35">
        <f t="shared" si="0"/>
        <v>934.09708737864071</v>
      </c>
    </row>
    <row r="10" spans="1:7" s="3" customFormat="1" ht="18.75" thickTop="1" x14ac:dyDescent="0.25">
      <c r="A10" s="347" t="s">
        <v>75</v>
      </c>
      <c r="B10" s="36" t="s">
        <v>55</v>
      </c>
      <c r="C10" s="36" t="s">
        <v>56</v>
      </c>
      <c r="D10" s="36" t="s">
        <v>53</v>
      </c>
      <c r="E10" s="37">
        <v>0.1</v>
      </c>
      <c r="F10" s="38">
        <v>537.63</v>
      </c>
      <c r="G10" s="39">
        <f t="shared" si="0"/>
        <v>521.97087378640776</v>
      </c>
    </row>
    <row r="11" spans="1:7" s="3" customFormat="1" x14ac:dyDescent="0.25">
      <c r="A11" s="348"/>
      <c r="B11" s="5" t="s">
        <v>51</v>
      </c>
      <c r="C11" s="5" t="s">
        <v>56</v>
      </c>
      <c r="D11" s="5" t="s">
        <v>53</v>
      </c>
      <c r="E11" s="7">
        <v>0.1</v>
      </c>
      <c r="F11" s="30">
        <v>738.65</v>
      </c>
      <c r="G11" s="31">
        <f t="shared" si="0"/>
        <v>717.13592233009706</v>
      </c>
    </row>
    <row r="12" spans="1:7" s="3" customFormat="1" ht="18.75" thickBot="1" x14ac:dyDescent="0.3">
      <c r="A12" s="349"/>
      <c r="B12" s="32" t="s">
        <v>54</v>
      </c>
      <c r="C12" s="32" t="s">
        <v>56</v>
      </c>
      <c r="D12" s="32" t="s">
        <v>53</v>
      </c>
      <c r="E12" s="33">
        <v>0.1</v>
      </c>
      <c r="F12" s="34">
        <v>1150.05</v>
      </c>
      <c r="G12" s="35">
        <f t="shared" si="0"/>
        <v>1116.5533980582522</v>
      </c>
    </row>
    <row r="13" spans="1:7" s="3" customFormat="1" ht="18.75" thickTop="1" x14ac:dyDescent="0.25">
      <c r="A13" s="347" t="s">
        <v>76</v>
      </c>
      <c r="B13" s="40" t="s">
        <v>55</v>
      </c>
      <c r="C13" s="40" t="s">
        <v>56</v>
      </c>
      <c r="D13" s="40" t="s">
        <v>53</v>
      </c>
      <c r="E13" s="37">
        <v>0.1</v>
      </c>
      <c r="F13" s="41">
        <v>607.75</v>
      </c>
      <c r="G13" s="39">
        <f t="shared" si="0"/>
        <v>590.04854368932035</v>
      </c>
    </row>
    <row r="14" spans="1:7" s="3" customFormat="1" x14ac:dyDescent="0.25">
      <c r="A14" s="348"/>
      <c r="B14" s="5" t="s">
        <v>51</v>
      </c>
      <c r="C14" s="5" t="s">
        <v>56</v>
      </c>
      <c r="D14" s="5" t="s">
        <v>53</v>
      </c>
      <c r="E14" s="7">
        <v>0.1</v>
      </c>
      <c r="F14" s="30">
        <v>807.5</v>
      </c>
      <c r="G14" s="31">
        <f t="shared" si="0"/>
        <v>783.98058252427188</v>
      </c>
    </row>
    <row r="15" spans="1:7" s="3" customFormat="1" x14ac:dyDescent="0.25">
      <c r="A15" s="350"/>
      <c r="B15" s="5" t="s">
        <v>54</v>
      </c>
      <c r="C15" s="5" t="s">
        <v>56</v>
      </c>
      <c r="D15" s="5" t="s">
        <v>53</v>
      </c>
      <c r="E15" s="7">
        <v>0.1</v>
      </c>
      <c r="F15" s="30">
        <v>1262.25</v>
      </c>
      <c r="G15" s="31">
        <f t="shared" si="0"/>
        <v>1225.4854368932038</v>
      </c>
    </row>
    <row r="16" spans="1:7" s="49" customFormat="1" ht="23.25" x14ac:dyDescent="0.35">
      <c r="A16" s="318" t="s">
        <v>78</v>
      </c>
      <c r="B16" s="338"/>
      <c r="C16" s="338"/>
      <c r="D16" s="338"/>
      <c r="E16" s="338"/>
      <c r="F16" s="338"/>
      <c r="G16" s="339"/>
    </row>
    <row r="17" spans="1:7" s="3" customFormat="1" x14ac:dyDescent="0.25">
      <c r="A17" s="337" t="s">
        <v>57</v>
      </c>
      <c r="B17" s="5" t="s">
        <v>55</v>
      </c>
      <c r="C17" s="5">
        <v>600</v>
      </c>
      <c r="D17" s="5" t="s">
        <v>34</v>
      </c>
      <c r="E17" s="7">
        <v>0.1</v>
      </c>
      <c r="F17" s="30">
        <v>2.86</v>
      </c>
      <c r="G17" s="43">
        <f>F17/1.03</f>
        <v>2.7766990291262132</v>
      </c>
    </row>
    <row r="18" spans="1:7" s="3" customFormat="1" x14ac:dyDescent="0.25">
      <c r="A18" s="333"/>
      <c r="B18" s="5" t="s">
        <v>51</v>
      </c>
      <c r="C18" s="5">
        <v>600</v>
      </c>
      <c r="D18" s="5" t="s">
        <v>34</v>
      </c>
      <c r="E18" s="7">
        <v>0.1</v>
      </c>
      <c r="F18" s="30">
        <v>3.6</v>
      </c>
      <c r="G18" s="43">
        <f t="shared" ref="G18:G43" si="1">F18/1.03</f>
        <v>3.4951456310679609</v>
      </c>
    </row>
    <row r="19" spans="1:7" s="3" customFormat="1" ht="18.75" thickBot="1" x14ac:dyDescent="0.3">
      <c r="A19" s="336"/>
      <c r="B19" s="32" t="s">
        <v>54</v>
      </c>
      <c r="C19" s="32">
        <v>440</v>
      </c>
      <c r="D19" s="32" t="s">
        <v>34</v>
      </c>
      <c r="E19" s="33">
        <v>0.1</v>
      </c>
      <c r="F19" s="34">
        <v>5.57</v>
      </c>
      <c r="G19" s="45">
        <f t="shared" si="1"/>
        <v>5.407766990291262</v>
      </c>
    </row>
    <row r="20" spans="1:7" s="3" customFormat="1" ht="18.75" thickTop="1" x14ac:dyDescent="0.25">
      <c r="A20" s="335" t="s">
        <v>58</v>
      </c>
      <c r="B20" s="36" t="s">
        <v>55</v>
      </c>
      <c r="C20" s="36">
        <v>300</v>
      </c>
      <c r="D20" s="36" t="s">
        <v>34</v>
      </c>
      <c r="E20" s="37">
        <v>0.1</v>
      </c>
      <c r="F20" s="38">
        <v>4.3499999999999996</v>
      </c>
      <c r="G20" s="46">
        <f t="shared" si="1"/>
        <v>4.2233009708737859</v>
      </c>
    </row>
    <row r="21" spans="1:7" s="3" customFormat="1" x14ac:dyDescent="0.25">
      <c r="A21" s="333"/>
      <c r="B21" s="5" t="s">
        <v>51</v>
      </c>
      <c r="C21" s="5">
        <v>330</v>
      </c>
      <c r="D21" s="5" t="s">
        <v>34</v>
      </c>
      <c r="E21" s="7">
        <v>0.1</v>
      </c>
      <c r="F21" s="30">
        <v>5.48</v>
      </c>
      <c r="G21" s="43">
        <f t="shared" si="1"/>
        <v>5.3203883495145634</v>
      </c>
    </row>
    <row r="22" spans="1:7" s="3" customFormat="1" ht="18.75" thickBot="1" x14ac:dyDescent="0.3">
      <c r="A22" s="336"/>
      <c r="B22" s="32" t="s">
        <v>54</v>
      </c>
      <c r="C22" s="32">
        <v>240</v>
      </c>
      <c r="D22" s="32" t="s">
        <v>34</v>
      </c>
      <c r="E22" s="33">
        <v>0.1</v>
      </c>
      <c r="F22" s="34">
        <v>7.91</v>
      </c>
      <c r="G22" s="45">
        <f t="shared" si="1"/>
        <v>7.6796116504854366</v>
      </c>
    </row>
    <row r="23" spans="1:7" s="3" customFormat="1" ht="18.75" thickTop="1" x14ac:dyDescent="0.25">
      <c r="A23" s="335" t="s">
        <v>59</v>
      </c>
      <c r="B23" s="36" t="s">
        <v>55</v>
      </c>
      <c r="C23" s="36">
        <v>300</v>
      </c>
      <c r="D23" s="36" t="s">
        <v>34</v>
      </c>
      <c r="E23" s="37">
        <v>0.1</v>
      </c>
      <c r="F23" s="38">
        <v>4.79</v>
      </c>
      <c r="G23" s="46">
        <f t="shared" si="1"/>
        <v>4.650485436893204</v>
      </c>
    </row>
    <row r="24" spans="1:7" s="3" customFormat="1" x14ac:dyDescent="0.25">
      <c r="A24" s="333"/>
      <c r="B24" s="5" t="s">
        <v>51</v>
      </c>
      <c r="C24" s="5">
        <v>300</v>
      </c>
      <c r="D24" s="5" t="s">
        <v>34</v>
      </c>
      <c r="E24" s="7">
        <v>0.1</v>
      </c>
      <c r="F24" s="30">
        <v>6.1</v>
      </c>
      <c r="G24" s="43">
        <f t="shared" si="1"/>
        <v>5.9223300970873778</v>
      </c>
    </row>
    <row r="25" spans="1:7" s="3" customFormat="1" ht="18.75" thickBot="1" x14ac:dyDescent="0.3">
      <c r="A25" s="336"/>
      <c r="B25" s="32" t="s">
        <v>54</v>
      </c>
      <c r="C25" s="32">
        <v>250</v>
      </c>
      <c r="D25" s="32" t="s">
        <v>34</v>
      </c>
      <c r="E25" s="33">
        <v>0.1</v>
      </c>
      <c r="F25" s="34">
        <v>8.85</v>
      </c>
      <c r="G25" s="45">
        <f t="shared" si="1"/>
        <v>8.5922330097087372</v>
      </c>
    </row>
    <row r="26" spans="1:7" s="3" customFormat="1" ht="18.75" thickTop="1" x14ac:dyDescent="0.25">
      <c r="A26" s="335" t="s">
        <v>60</v>
      </c>
      <c r="B26" s="36" t="s">
        <v>55</v>
      </c>
      <c r="C26" s="36">
        <v>390</v>
      </c>
      <c r="D26" s="36" t="s">
        <v>34</v>
      </c>
      <c r="E26" s="37">
        <v>0.1</v>
      </c>
      <c r="F26" s="38">
        <v>4.68</v>
      </c>
      <c r="G26" s="46">
        <f t="shared" si="1"/>
        <v>4.5436893203883493</v>
      </c>
    </row>
    <row r="27" spans="1:7" s="3" customFormat="1" x14ac:dyDescent="0.25">
      <c r="A27" s="333"/>
      <c r="B27" s="5" t="s">
        <v>51</v>
      </c>
      <c r="C27" s="5">
        <v>330</v>
      </c>
      <c r="D27" s="5" t="s">
        <v>34</v>
      </c>
      <c r="E27" s="7">
        <v>0.1</v>
      </c>
      <c r="F27" s="30">
        <v>6.08</v>
      </c>
      <c r="G27" s="43">
        <f t="shared" si="1"/>
        <v>5.9029126213592233</v>
      </c>
    </row>
    <row r="28" spans="1:7" s="3" customFormat="1" ht="18.75" thickBot="1" x14ac:dyDescent="0.3">
      <c r="A28" s="336"/>
      <c r="B28" s="32" t="s">
        <v>54</v>
      </c>
      <c r="C28" s="32">
        <v>240</v>
      </c>
      <c r="D28" s="32" t="s">
        <v>34</v>
      </c>
      <c r="E28" s="33">
        <v>0.1</v>
      </c>
      <c r="F28" s="34">
        <v>9.52</v>
      </c>
      <c r="G28" s="45">
        <f t="shared" si="1"/>
        <v>9.2427184466019412</v>
      </c>
    </row>
    <row r="29" spans="1:7" s="3" customFormat="1" ht="18.75" thickTop="1" x14ac:dyDescent="0.25">
      <c r="A29" s="335" t="s">
        <v>61</v>
      </c>
      <c r="B29" s="36" t="s">
        <v>55</v>
      </c>
      <c r="C29" s="36">
        <v>300</v>
      </c>
      <c r="D29" s="36" t="s">
        <v>34</v>
      </c>
      <c r="E29" s="37">
        <v>0.1</v>
      </c>
      <c r="F29" s="38">
        <v>5.43</v>
      </c>
      <c r="G29" s="46">
        <f t="shared" si="1"/>
        <v>5.2718446601941746</v>
      </c>
    </row>
    <row r="30" spans="1:7" s="3" customFormat="1" x14ac:dyDescent="0.25">
      <c r="A30" s="333"/>
      <c r="B30" s="5" t="s">
        <v>51</v>
      </c>
      <c r="C30" s="5">
        <v>250</v>
      </c>
      <c r="D30" s="5" t="s">
        <v>34</v>
      </c>
      <c r="E30" s="7">
        <v>0.1</v>
      </c>
      <c r="F30" s="30">
        <v>6.89</v>
      </c>
      <c r="G30" s="43">
        <f t="shared" si="1"/>
        <v>6.6893203883495138</v>
      </c>
    </row>
    <row r="31" spans="1:7" s="3" customFormat="1" ht="18.75" thickBot="1" x14ac:dyDescent="0.3">
      <c r="A31" s="336"/>
      <c r="B31" s="32" t="s">
        <v>54</v>
      </c>
      <c r="C31" s="32">
        <v>240</v>
      </c>
      <c r="D31" s="32" t="s">
        <v>34</v>
      </c>
      <c r="E31" s="33">
        <v>0.1</v>
      </c>
      <c r="F31" s="34">
        <v>9.93</v>
      </c>
      <c r="G31" s="43">
        <f t="shared" si="1"/>
        <v>9.640776699029125</v>
      </c>
    </row>
    <row r="32" spans="1:7" s="3" customFormat="1" ht="18.75" thickTop="1" x14ac:dyDescent="0.25">
      <c r="A32" s="335" t="s">
        <v>62</v>
      </c>
      <c r="B32" s="36" t="s">
        <v>55</v>
      </c>
      <c r="C32" s="36">
        <v>250</v>
      </c>
      <c r="D32" s="36" t="s">
        <v>34</v>
      </c>
      <c r="E32" s="37">
        <v>0.1</v>
      </c>
      <c r="F32" s="38">
        <v>6.45</v>
      </c>
      <c r="G32" s="43">
        <f t="shared" si="1"/>
        <v>6.2621359223300974</v>
      </c>
    </row>
    <row r="33" spans="1:7" s="3" customFormat="1" x14ac:dyDescent="0.25">
      <c r="A33" s="333"/>
      <c r="B33" s="5" t="s">
        <v>51</v>
      </c>
      <c r="C33" s="5">
        <v>220</v>
      </c>
      <c r="D33" s="5" t="s">
        <v>34</v>
      </c>
      <c r="E33" s="7">
        <v>0.1</v>
      </c>
      <c r="F33" s="30">
        <v>8.51</v>
      </c>
      <c r="G33" s="43">
        <f t="shared" si="1"/>
        <v>8.2621359223300974</v>
      </c>
    </row>
    <row r="34" spans="1:7" s="3" customFormat="1" ht="18.75" thickBot="1" x14ac:dyDescent="0.3">
      <c r="A34" s="336"/>
      <c r="B34" s="32" t="s">
        <v>54</v>
      </c>
      <c r="C34" s="32">
        <v>147</v>
      </c>
      <c r="D34" s="32" t="s">
        <v>34</v>
      </c>
      <c r="E34" s="33">
        <v>0.1</v>
      </c>
      <c r="F34" s="34">
        <v>12.67</v>
      </c>
      <c r="G34" s="45">
        <f t="shared" si="1"/>
        <v>12.300970873786408</v>
      </c>
    </row>
    <row r="35" spans="1:7" s="3" customFormat="1" ht="18.75" thickTop="1" x14ac:dyDescent="0.25">
      <c r="A35" s="335" t="s">
        <v>63</v>
      </c>
      <c r="B35" s="36" t="s">
        <v>55</v>
      </c>
      <c r="C35" s="36">
        <v>300</v>
      </c>
      <c r="D35" s="36" t="s">
        <v>34</v>
      </c>
      <c r="E35" s="37">
        <v>0.1</v>
      </c>
      <c r="F35" s="38">
        <v>5.95</v>
      </c>
      <c r="G35" s="46">
        <f t="shared" si="1"/>
        <v>5.7766990291262132</v>
      </c>
    </row>
    <row r="36" spans="1:7" s="3" customFormat="1" x14ac:dyDescent="0.25">
      <c r="A36" s="333"/>
      <c r="B36" s="5" t="s">
        <v>51</v>
      </c>
      <c r="C36" s="5">
        <v>250</v>
      </c>
      <c r="D36" s="5" t="s">
        <v>34</v>
      </c>
      <c r="E36" s="7">
        <v>0.1</v>
      </c>
      <c r="F36" s="30">
        <v>7.68</v>
      </c>
      <c r="G36" s="43">
        <f t="shared" si="1"/>
        <v>7.4563106796116498</v>
      </c>
    </row>
    <row r="37" spans="1:7" s="3" customFormat="1" ht="18.75" thickBot="1" x14ac:dyDescent="0.3">
      <c r="A37" s="336"/>
      <c r="B37" s="32" t="s">
        <v>54</v>
      </c>
      <c r="C37" s="32">
        <v>184</v>
      </c>
      <c r="D37" s="32" t="s">
        <v>34</v>
      </c>
      <c r="E37" s="33">
        <v>0.1</v>
      </c>
      <c r="F37" s="34">
        <v>11.27</v>
      </c>
      <c r="G37" s="45">
        <f t="shared" si="1"/>
        <v>10.941747572815533</v>
      </c>
    </row>
    <row r="38" spans="1:7" s="3" customFormat="1" ht="18.75" thickTop="1" x14ac:dyDescent="0.25">
      <c r="A38" s="335" t="s">
        <v>64</v>
      </c>
      <c r="B38" s="36" t="s">
        <v>55</v>
      </c>
      <c r="C38" s="36">
        <v>140</v>
      </c>
      <c r="D38" s="36" t="s">
        <v>34</v>
      </c>
      <c r="E38" s="37">
        <v>0.1</v>
      </c>
      <c r="F38" s="38">
        <v>11.13</v>
      </c>
      <c r="G38" s="46">
        <f t="shared" si="1"/>
        <v>10.805825242718447</v>
      </c>
    </row>
    <row r="39" spans="1:7" s="3" customFormat="1" x14ac:dyDescent="0.25">
      <c r="A39" s="333"/>
      <c r="B39" s="5" t="s">
        <v>51</v>
      </c>
      <c r="C39" s="5">
        <v>110</v>
      </c>
      <c r="D39" s="5" t="s">
        <v>34</v>
      </c>
      <c r="E39" s="7">
        <v>0.1</v>
      </c>
      <c r="F39" s="30">
        <v>14.69</v>
      </c>
      <c r="G39" s="43">
        <f t="shared" si="1"/>
        <v>14.262135922330096</v>
      </c>
    </row>
    <row r="40" spans="1:7" s="3" customFormat="1" ht="18.75" thickBot="1" x14ac:dyDescent="0.3">
      <c r="A40" s="336"/>
      <c r="B40" s="32" t="s">
        <v>54</v>
      </c>
      <c r="C40" s="32">
        <v>100</v>
      </c>
      <c r="D40" s="32" t="s">
        <v>34</v>
      </c>
      <c r="E40" s="33">
        <v>0.1</v>
      </c>
      <c r="F40" s="34">
        <v>21.48</v>
      </c>
      <c r="G40" s="45">
        <f t="shared" si="1"/>
        <v>20.854368932038835</v>
      </c>
    </row>
    <row r="41" spans="1:7" s="3" customFormat="1" ht="18.75" thickTop="1" x14ac:dyDescent="0.25">
      <c r="A41" s="332" t="s">
        <v>65</v>
      </c>
      <c r="B41" s="40" t="s">
        <v>55</v>
      </c>
      <c r="C41" s="40">
        <v>125</v>
      </c>
      <c r="D41" s="40" t="s">
        <v>34</v>
      </c>
      <c r="E41" s="37">
        <v>0.1</v>
      </c>
      <c r="F41" s="41">
        <v>12.86</v>
      </c>
      <c r="G41" s="46">
        <f t="shared" si="1"/>
        <v>12.485436893203882</v>
      </c>
    </row>
    <row r="42" spans="1:7" s="3" customFormat="1" x14ac:dyDescent="0.25">
      <c r="A42" s="337"/>
      <c r="B42" s="5" t="s">
        <v>51</v>
      </c>
      <c r="C42" s="5">
        <v>100</v>
      </c>
      <c r="D42" s="5" t="s">
        <v>34</v>
      </c>
      <c r="E42" s="7">
        <v>0.1</v>
      </c>
      <c r="F42" s="30">
        <v>16.600000000000001</v>
      </c>
      <c r="G42" s="43">
        <f t="shared" si="1"/>
        <v>16.116504854368934</v>
      </c>
    </row>
    <row r="43" spans="1:7" s="3" customFormat="1" x14ac:dyDescent="0.25">
      <c r="A43" s="333"/>
      <c r="B43" s="5" t="s">
        <v>54</v>
      </c>
      <c r="C43" s="5">
        <v>100</v>
      </c>
      <c r="D43" s="5" t="s">
        <v>34</v>
      </c>
      <c r="E43" s="7">
        <v>0.1</v>
      </c>
      <c r="F43" s="30">
        <v>24.23</v>
      </c>
      <c r="G43" s="43">
        <f t="shared" si="1"/>
        <v>23.524271844660195</v>
      </c>
    </row>
    <row r="44" spans="1:7" s="49" customFormat="1" ht="23.25" x14ac:dyDescent="0.35">
      <c r="A44" s="318" t="s">
        <v>79</v>
      </c>
      <c r="B44" s="338"/>
      <c r="C44" s="338"/>
      <c r="D44" s="338"/>
      <c r="E44" s="338"/>
      <c r="F44" s="338"/>
      <c r="G44" s="339"/>
    </row>
    <row r="45" spans="1:7" s="3" customFormat="1" x14ac:dyDescent="0.25">
      <c r="A45" s="337" t="s">
        <v>66</v>
      </c>
      <c r="B45" s="5" t="s">
        <v>55</v>
      </c>
      <c r="C45" s="5">
        <v>320</v>
      </c>
      <c r="D45" s="5" t="s">
        <v>34</v>
      </c>
      <c r="E45" s="37">
        <v>0.1</v>
      </c>
      <c r="F45" s="43">
        <v>9.91</v>
      </c>
      <c r="G45" s="43">
        <f>F45/1.03</f>
        <v>9.6213592233009706</v>
      </c>
    </row>
    <row r="46" spans="1:7" s="3" customFormat="1" x14ac:dyDescent="0.25">
      <c r="A46" s="333"/>
      <c r="B46" s="5" t="s">
        <v>51</v>
      </c>
      <c r="C46" s="5">
        <v>250</v>
      </c>
      <c r="D46" s="5" t="s">
        <v>34</v>
      </c>
      <c r="E46" s="7">
        <v>0.1</v>
      </c>
      <c r="F46" s="43">
        <v>12.41</v>
      </c>
      <c r="G46" s="43">
        <f t="shared" ref="G46:G65" si="2">F46/1.03</f>
        <v>12.048543689320388</v>
      </c>
    </row>
    <row r="47" spans="1:7" s="3" customFormat="1" ht="18.75" thickBot="1" x14ac:dyDescent="0.3">
      <c r="A47" s="340"/>
      <c r="B47" s="32" t="s">
        <v>54</v>
      </c>
      <c r="C47" s="32">
        <v>170</v>
      </c>
      <c r="D47" s="32" t="s">
        <v>34</v>
      </c>
      <c r="E47" s="33">
        <v>0.1</v>
      </c>
      <c r="F47" s="45">
        <v>14.17</v>
      </c>
      <c r="G47" s="45">
        <f t="shared" si="2"/>
        <v>13.757281553398057</v>
      </c>
    </row>
    <row r="48" spans="1:7" s="3" customFormat="1" ht="18.75" thickTop="1" x14ac:dyDescent="0.25">
      <c r="A48" s="335" t="s">
        <v>67</v>
      </c>
      <c r="B48" s="36" t="s">
        <v>55</v>
      </c>
      <c r="C48" s="36">
        <v>250</v>
      </c>
      <c r="D48" s="36" t="s">
        <v>34</v>
      </c>
      <c r="E48" s="37">
        <v>0.1</v>
      </c>
      <c r="F48" s="48">
        <v>11.18</v>
      </c>
      <c r="G48" s="46">
        <f t="shared" si="2"/>
        <v>10.854368932038835</v>
      </c>
    </row>
    <row r="49" spans="1:7" s="3" customFormat="1" x14ac:dyDescent="0.25">
      <c r="A49" s="333"/>
      <c r="B49" s="5" t="s">
        <v>51</v>
      </c>
      <c r="C49" s="5">
        <v>200</v>
      </c>
      <c r="D49" s="5" t="s">
        <v>34</v>
      </c>
      <c r="E49" s="7">
        <v>0.1</v>
      </c>
      <c r="F49" s="43">
        <v>14.79</v>
      </c>
      <c r="G49" s="43">
        <f t="shared" si="2"/>
        <v>14.359223300970873</v>
      </c>
    </row>
    <row r="50" spans="1:7" s="3" customFormat="1" ht="18.75" thickBot="1" x14ac:dyDescent="0.3">
      <c r="A50" s="340"/>
      <c r="B50" s="32" t="s">
        <v>54</v>
      </c>
      <c r="C50" s="32">
        <v>180</v>
      </c>
      <c r="D50" s="32" t="s">
        <v>34</v>
      </c>
      <c r="E50" s="33">
        <v>0.1</v>
      </c>
      <c r="F50" s="45">
        <v>19.260000000000002</v>
      </c>
      <c r="G50" s="45">
        <f t="shared" si="2"/>
        <v>18.699029126213592</v>
      </c>
    </row>
    <row r="51" spans="1:7" s="3" customFormat="1" ht="18.75" thickTop="1" x14ac:dyDescent="0.25">
      <c r="A51" s="335" t="s">
        <v>68</v>
      </c>
      <c r="B51" s="36" t="s">
        <v>55</v>
      </c>
      <c r="C51" s="36">
        <v>250</v>
      </c>
      <c r="D51" s="36" t="s">
        <v>34</v>
      </c>
      <c r="E51" s="37">
        <v>0.1</v>
      </c>
      <c r="F51" s="48">
        <v>12.75</v>
      </c>
      <c r="G51" s="46">
        <f t="shared" si="2"/>
        <v>12.378640776699029</v>
      </c>
    </row>
    <row r="52" spans="1:7" s="3" customFormat="1" x14ac:dyDescent="0.25">
      <c r="A52" s="333"/>
      <c r="B52" s="5" t="s">
        <v>51</v>
      </c>
      <c r="C52" s="5">
        <v>200</v>
      </c>
      <c r="D52" s="5" t="s">
        <v>34</v>
      </c>
      <c r="E52" s="7">
        <v>0.1</v>
      </c>
      <c r="F52" s="43">
        <v>16.829999999999998</v>
      </c>
      <c r="G52" s="43">
        <f t="shared" si="2"/>
        <v>16.339805825242717</v>
      </c>
    </row>
    <row r="53" spans="1:7" s="3" customFormat="1" ht="18.75" thickBot="1" x14ac:dyDescent="0.3">
      <c r="A53" s="340"/>
      <c r="B53" s="32" t="s">
        <v>54</v>
      </c>
      <c r="C53" s="32">
        <v>180</v>
      </c>
      <c r="D53" s="32" t="s">
        <v>34</v>
      </c>
      <c r="E53" s="33">
        <v>0.1</v>
      </c>
      <c r="F53" s="45">
        <v>21.97</v>
      </c>
      <c r="G53" s="45">
        <f t="shared" si="2"/>
        <v>21.33009708737864</v>
      </c>
    </row>
    <row r="54" spans="1:7" s="3" customFormat="1" ht="18.75" thickTop="1" x14ac:dyDescent="0.25">
      <c r="A54" s="335" t="s">
        <v>69</v>
      </c>
      <c r="B54" s="36" t="s">
        <v>55</v>
      </c>
      <c r="C54" s="36">
        <v>250</v>
      </c>
      <c r="D54" s="36" t="s">
        <v>34</v>
      </c>
      <c r="E54" s="37">
        <v>0.1</v>
      </c>
      <c r="F54" s="48">
        <v>15.05</v>
      </c>
      <c r="G54" s="46">
        <f t="shared" si="2"/>
        <v>14.611650485436893</v>
      </c>
    </row>
    <row r="55" spans="1:7" s="3" customFormat="1" x14ac:dyDescent="0.25">
      <c r="A55" s="333"/>
      <c r="B55" s="5" t="s">
        <v>51</v>
      </c>
      <c r="C55" s="5">
        <v>170</v>
      </c>
      <c r="D55" s="5" t="s">
        <v>34</v>
      </c>
      <c r="E55" s="7">
        <v>0.1</v>
      </c>
      <c r="F55" s="43">
        <v>19.82</v>
      </c>
      <c r="G55" s="43">
        <f t="shared" si="2"/>
        <v>19.242718446601941</v>
      </c>
    </row>
    <row r="56" spans="1:7" s="3" customFormat="1" ht="18.75" thickBot="1" x14ac:dyDescent="0.3">
      <c r="A56" s="340"/>
      <c r="B56" s="32" t="s">
        <v>54</v>
      </c>
      <c r="C56" s="32">
        <v>170</v>
      </c>
      <c r="D56" s="32" t="s">
        <v>34</v>
      </c>
      <c r="E56" s="33">
        <v>0.1</v>
      </c>
      <c r="F56" s="45">
        <v>25.15</v>
      </c>
      <c r="G56" s="45">
        <f t="shared" si="2"/>
        <v>24.417475728155338</v>
      </c>
    </row>
    <row r="57" spans="1:7" s="3" customFormat="1" ht="18.75" thickTop="1" x14ac:dyDescent="0.25">
      <c r="A57" s="335" t="s">
        <v>70</v>
      </c>
      <c r="B57" s="36" t="s">
        <v>55</v>
      </c>
      <c r="C57" s="36">
        <v>200</v>
      </c>
      <c r="D57" s="36" t="s">
        <v>34</v>
      </c>
      <c r="E57" s="37">
        <v>0.1</v>
      </c>
      <c r="F57" s="48">
        <v>16.32</v>
      </c>
      <c r="G57" s="46">
        <f t="shared" si="2"/>
        <v>15.844660194174757</v>
      </c>
    </row>
    <row r="58" spans="1:7" s="3" customFormat="1" x14ac:dyDescent="0.25">
      <c r="A58" s="333"/>
      <c r="B58" s="5" t="s">
        <v>51</v>
      </c>
      <c r="C58" s="5">
        <v>170</v>
      </c>
      <c r="D58" s="5" t="s">
        <v>34</v>
      </c>
      <c r="E58" s="7">
        <v>0.1</v>
      </c>
      <c r="F58" s="43">
        <v>21.4</v>
      </c>
      <c r="G58" s="43">
        <f t="shared" si="2"/>
        <v>20.776699029126213</v>
      </c>
    </row>
    <row r="59" spans="1:7" s="3" customFormat="1" ht="18.75" thickBot="1" x14ac:dyDescent="0.3">
      <c r="A59" s="340"/>
      <c r="B59" s="32" t="s">
        <v>54</v>
      </c>
      <c r="C59" s="32">
        <v>100</v>
      </c>
      <c r="D59" s="32" t="s">
        <v>34</v>
      </c>
      <c r="E59" s="33">
        <v>0.1</v>
      </c>
      <c r="F59" s="45">
        <v>25.91</v>
      </c>
      <c r="G59" s="45">
        <f t="shared" si="2"/>
        <v>25.155339805825243</v>
      </c>
    </row>
    <row r="60" spans="1:7" s="3" customFormat="1" ht="18.75" thickTop="1" x14ac:dyDescent="0.25">
      <c r="A60" s="335" t="s">
        <v>71</v>
      </c>
      <c r="B60" s="36" t="s">
        <v>55</v>
      </c>
      <c r="C60" s="36">
        <v>120</v>
      </c>
      <c r="D60" s="36" t="s">
        <v>34</v>
      </c>
      <c r="E60" s="37">
        <v>0.1</v>
      </c>
      <c r="F60" s="48">
        <v>25.51</v>
      </c>
      <c r="G60" s="46">
        <f t="shared" si="2"/>
        <v>24.766990291262136</v>
      </c>
    </row>
    <row r="61" spans="1:7" s="3" customFormat="1" x14ac:dyDescent="0.25">
      <c r="A61" s="333"/>
      <c r="B61" s="5" t="s">
        <v>51</v>
      </c>
      <c r="C61" s="5">
        <v>100</v>
      </c>
      <c r="D61" s="5" t="s">
        <v>34</v>
      </c>
      <c r="E61" s="7">
        <v>0.1</v>
      </c>
      <c r="F61" s="43">
        <v>34.630000000000003</v>
      </c>
      <c r="G61" s="43">
        <f t="shared" si="2"/>
        <v>33.621359223300971</v>
      </c>
    </row>
    <row r="62" spans="1:7" s="3" customFormat="1" ht="18.75" thickBot="1" x14ac:dyDescent="0.3">
      <c r="A62" s="340"/>
      <c r="B62" s="32" t="s">
        <v>54</v>
      </c>
      <c r="C62" s="32">
        <v>80</v>
      </c>
      <c r="D62" s="32" t="s">
        <v>34</v>
      </c>
      <c r="E62" s="33">
        <v>0.1</v>
      </c>
      <c r="F62" s="45">
        <v>46.91</v>
      </c>
      <c r="G62" s="45">
        <f t="shared" si="2"/>
        <v>45.543689320388346</v>
      </c>
    </row>
    <row r="63" spans="1:7" s="3" customFormat="1" ht="18.75" thickTop="1" x14ac:dyDescent="0.25">
      <c r="A63" s="332" t="s">
        <v>72</v>
      </c>
      <c r="B63" s="40" t="s">
        <v>55</v>
      </c>
      <c r="C63" s="40">
        <v>100</v>
      </c>
      <c r="D63" s="40" t="s">
        <v>34</v>
      </c>
      <c r="E63" s="37">
        <v>0.1</v>
      </c>
      <c r="F63" s="46">
        <v>26.83</v>
      </c>
      <c r="G63" s="46">
        <f t="shared" si="2"/>
        <v>26.048543689320386</v>
      </c>
    </row>
    <row r="64" spans="1:7" s="3" customFormat="1" x14ac:dyDescent="0.25">
      <c r="A64" s="333"/>
      <c r="B64" s="5" t="s">
        <v>51</v>
      </c>
      <c r="C64" s="5">
        <v>80</v>
      </c>
      <c r="D64" s="5" t="s">
        <v>34</v>
      </c>
      <c r="E64" s="7">
        <v>0.1</v>
      </c>
      <c r="F64" s="43">
        <v>37.869999999999997</v>
      </c>
      <c r="G64" s="43">
        <f t="shared" si="2"/>
        <v>36.766990291262132</v>
      </c>
    </row>
    <row r="65" spans="1:7" s="3" customFormat="1" x14ac:dyDescent="0.25">
      <c r="A65" s="334"/>
      <c r="B65" s="5" t="s">
        <v>54</v>
      </c>
      <c r="C65" s="5">
        <v>80</v>
      </c>
      <c r="D65" s="5" t="s">
        <v>34</v>
      </c>
      <c r="E65" s="7">
        <v>0.1</v>
      </c>
      <c r="F65" s="43">
        <v>51.66</v>
      </c>
      <c r="G65" s="43">
        <f t="shared" si="2"/>
        <v>50.155339805825236</v>
      </c>
    </row>
    <row r="66" spans="1:7" x14ac:dyDescent="0.25">
      <c r="F66" s="2"/>
      <c r="G66" s="2"/>
    </row>
  </sheetData>
  <mergeCells count="24">
    <mergeCell ref="A29:A31"/>
    <mergeCell ref="A1:G2"/>
    <mergeCell ref="A4:G4"/>
    <mergeCell ref="A5:A6"/>
    <mergeCell ref="A7:A9"/>
    <mergeCell ref="A10:A12"/>
    <mergeCell ref="A13:A15"/>
    <mergeCell ref="A16:G16"/>
    <mergeCell ref="A17:A19"/>
    <mergeCell ref="A20:A22"/>
    <mergeCell ref="A23:A25"/>
    <mergeCell ref="A26:A28"/>
    <mergeCell ref="A63:A65"/>
    <mergeCell ref="A32:A34"/>
    <mergeCell ref="A35:A37"/>
    <mergeCell ref="A38:A40"/>
    <mergeCell ref="A41:A43"/>
    <mergeCell ref="A44:G44"/>
    <mergeCell ref="A45:A47"/>
    <mergeCell ref="A48:A50"/>
    <mergeCell ref="A51:A53"/>
    <mergeCell ref="A54:A56"/>
    <mergeCell ref="A57:A59"/>
    <mergeCell ref="A60:A62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B5AE-671A-42EB-B6B5-7C5C83520939}">
  <sheetPr>
    <tabColor theme="7"/>
  </sheetPr>
  <dimension ref="A1:G109"/>
  <sheetViews>
    <sheetView topLeftCell="A40" zoomScale="85" zoomScaleNormal="85" workbookViewId="0">
      <selection activeCell="F43" sqref="F43"/>
    </sheetView>
  </sheetViews>
  <sheetFormatPr defaultRowHeight="15.75" x14ac:dyDescent="0.25"/>
  <cols>
    <col min="1" max="1" width="93.28515625" style="55" customWidth="1"/>
    <col min="2" max="2" width="21" style="55" bestFit="1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54" customWidth="1"/>
    <col min="7" max="7" width="27.28515625" style="53" customWidth="1"/>
  </cols>
  <sheetData>
    <row r="1" spans="1:7" ht="34.5" customHeight="1" x14ac:dyDescent="0.25">
      <c r="A1" s="365" t="s">
        <v>0</v>
      </c>
      <c r="B1" s="366"/>
      <c r="C1" s="366"/>
      <c r="D1" s="366"/>
      <c r="E1" s="366"/>
      <c r="F1" s="366"/>
      <c r="G1" s="366"/>
    </row>
    <row r="2" spans="1:7" ht="34.5" customHeight="1" x14ac:dyDescent="0.25">
      <c r="A2" s="367"/>
      <c r="B2" s="368"/>
      <c r="C2" s="368"/>
      <c r="D2" s="368"/>
      <c r="E2" s="368"/>
      <c r="F2" s="368"/>
      <c r="G2" s="368"/>
    </row>
    <row r="3" spans="1:7" s="3" customFormat="1" ht="36" x14ac:dyDescent="0.25">
      <c r="A3" s="369" t="s">
        <v>1</v>
      </c>
      <c r="B3" s="370"/>
      <c r="C3" s="370"/>
      <c r="D3" s="370"/>
      <c r="E3" s="310" t="s">
        <v>4</v>
      </c>
      <c r="F3" s="313" t="s">
        <v>149</v>
      </c>
      <c r="G3" s="313" t="s">
        <v>150</v>
      </c>
    </row>
    <row r="4" spans="1:7" s="49" customFormat="1" ht="33" customHeight="1" x14ac:dyDescent="0.35">
      <c r="A4" s="371" t="s">
        <v>151</v>
      </c>
      <c r="B4" s="371"/>
      <c r="C4" s="371"/>
      <c r="D4" s="371"/>
      <c r="E4" s="371"/>
      <c r="F4" s="371"/>
      <c r="G4" s="371"/>
    </row>
    <row r="5" spans="1:7" s="3" customFormat="1" ht="19.5" customHeight="1" x14ac:dyDescent="0.25">
      <c r="A5" s="337" t="s">
        <v>80</v>
      </c>
      <c r="B5" s="337"/>
      <c r="C5" s="337"/>
      <c r="D5" s="337"/>
      <c r="E5" s="56" t="s">
        <v>81</v>
      </c>
      <c r="F5" s="56">
        <v>0.8</v>
      </c>
      <c r="G5" s="56">
        <v>0.75</v>
      </c>
    </row>
    <row r="6" spans="1:7" s="3" customFormat="1" ht="19.5" customHeight="1" x14ac:dyDescent="0.25">
      <c r="A6" s="337" t="s">
        <v>82</v>
      </c>
      <c r="B6" s="337"/>
      <c r="C6" s="337"/>
      <c r="D6" s="337"/>
      <c r="E6" s="56" t="s">
        <v>81</v>
      </c>
      <c r="F6" s="56">
        <v>0.93</v>
      </c>
      <c r="G6" s="56">
        <v>0.88</v>
      </c>
    </row>
    <row r="7" spans="1:7" s="3" customFormat="1" ht="19.5" customHeight="1" x14ac:dyDescent="0.25">
      <c r="A7" s="337" t="s">
        <v>83</v>
      </c>
      <c r="B7" s="337"/>
      <c r="C7" s="337"/>
      <c r="D7" s="337"/>
      <c r="E7" s="56" t="s">
        <v>81</v>
      </c>
      <c r="F7" s="56">
        <v>1.05</v>
      </c>
      <c r="G7" s="56">
        <v>1</v>
      </c>
    </row>
    <row r="8" spans="1:7" s="3" customFormat="1" ht="19.5" customHeight="1" x14ac:dyDescent="0.25">
      <c r="A8" s="337" t="s">
        <v>84</v>
      </c>
      <c r="B8" s="337"/>
      <c r="C8" s="337"/>
      <c r="D8" s="337"/>
      <c r="E8" s="56" t="s">
        <v>81</v>
      </c>
      <c r="F8" s="56">
        <v>1.65</v>
      </c>
      <c r="G8" s="56">
        <v>1.6</v>
      </c>
    </row>
    <row r="9" spans="1:7" s="3" customFormat="1" ht="19.5" customHeight="1" x14ac:dyDescent="0.25">
      <c r="A9" s="337" t="s">
        <v>85</v>
      </c>
      <c r="B9" s="337"/>
      <c r="C9" s="337"/>
      <c r="D9" s="337"/>
      <c r="E9" s="56" t="s">
        <v>81</v>
      </c>
      <c r="F9" s="56">
        <v>2.37</v>
      </c>
      <c r="G9" s="56">
        <v>2.2999999999999998</v>
      </c>
    </row>
    <row r="10" spans="1:7" s="49" customFormat="1" ht="31.5" customHeight="1" x14ac:dyDescent="0.35">
      <c r="A10" s="371" t="s">
        <v>152</v>
      </c>
      <c r="B10" s="371"/>
      <c r="C10" s="371"/>
      <c r="D10" s="371"/>
      <c r="E10" s="371"/>
      <c r="F10" s="371"/>
      <c r="G10" s="371"/>
    </row>
    <row r="11" spans="1:7" s="3" customFormat="1" ht="19.5" customHeight="1" x14ac:dyDescent="0.25">
      <c r="A11" s="372" t="s">
        <v>86</v>
      </c>
      <c r="B11" s="337"/>
      <c r="C11" s="337"/>
      <c r="D11" s="337"/>
      <c r="E11" s="56" t="s">
        <v>81</v>
      </c>
      <c r="F11" s="56">
        <v>0.8</v>
      </c>
      <c r="G11" s="56">
        <v>0.75</v>
      </c>
    </row>
    <row r="12" spans="1:7" s="3" customFormat="1" ht="19.5" customHeight="1" x14ac:dyDescent="0.25">
      <c r="A12" s="337" t="s">
        <v>87</v>
      </c>
      <c r="B12" s="337"/>
      <c r="C12" s="337"/>
      <c r="D12" s="337"/>
      <c r="E12" s="57">
        <v>0.1</v>
      </c>
      <c r="F12" s="56">
        <v>0.93</v>
      </c>
      <c r="G12" s="56">
        <v>0.88</v>
      </c>
    </row>
    <row r="13" spans="1:7" s="3" customFormat="1" ht="19.5" customHeight="1" x14ac:dyDescent="0.25">
      <c r="A13" s="337" t="s">
        <v>88</v>
      </c>
      <c r="B13" s="337"/>
      <c r="C13" s="337"/>
      <c r="D13" s="337"/>
      <c r="E13" s="57">
        <v>0.1</v>
      </c>
      <c r="F13" s="56">
        <v>1.05</v>
      </c>
      <c r="G13" s="56">
        <v>1</v>
      </c>
    </row>
    <row r="14" spans="1:7" s="3" customFormat="1" ht="19.5" customHeight="1" x14ac:dyDescent="0.25">
      <c r="A14" s="360" t="s">
        <v>155</v>
      </c>
      <c r="B14" s="360"/>
      <c r="C14" s="360"/>
      <c r="D14" s="360"/>
      <c r="E14" s="58">
        <v>0.1</v>
      </c>
      <c r="F14" s="59">
        <v>1.25</v>
      </c>
      <c r="G14" s="59">
        <v>1.2</v>
      </c>
    </row>
    <row r="15" spans="1:7" s="3" customFormat="1" ht="19.5" customHeight="1" x14ac:dyDescent="0.25">
      <c r="A15" s="337" t="s">
        <v>89</v>
      </c>
      <c r="B15" s="337"/>
      <c r="C15" s="337"/>
      <c r="D15" s="337"/>
      <c r="E15" s="57">
        <v>0.1</v>
      </c>
      <c r="F15" s="56">
        <v>2.37</v>
      </c>
      <c r="G15" s="56">
        <v>2.2999999999999998</v>
      </c>
    </row>
    <row r="16" spans="1:7" s="117" customFormat="1" ht="42" customHeight="1" x14ac:dyDescent="0.25">
      <c r="A16" s="309" t="s">
        <v>1</v>
      </c>
      <c r="B16" s="309" t="s">
        <v>2</v>
      </c>
      <c r="C16" s="309" t="s">
        <v>3</v>
      </c>
      <c r="D16" s="309" t="s">
        <v>156</v>
      </c>
      <c r="E16" s="310" t="s">
        <v>4</v>
      </c>
      <c r="F16" s="310" t="s">
        <v>153</v>
      </c>
      <c r="G16" s="310" t="s">
        <v>154</v>
      </c>
    </row>
    <row r="17" spans="1:7" s="49" customFormat="1" ht="30" customHeight="1" x14ac:dyDescent="0.35">
      <c r="A17" s="361" t="s">
        <v>90</v>
      </c>
      <c r="B17" s="361"/>
      <c r="C17" s="361"/>
      <c r="D17" s="361"/>
      <c r="E17" s="361"/>
      <c r="F17" s="361"/>
      <c r="G17" s="361"/>
    </row>
    <row r="18" spans="1:7" s="3" customFormat="1" ht="18" x14ac:dyDescent="0.25">
      <c r="A18" s="60" t="s">
        <v>91</v>
      </c>
      <c r="B18" s="362" t="s">
        <v>92</v>
      </c>
      <c r="C18" s="56" t="s">
        <v>93</v>
      </c>
      <c r="D18" s="61">
        <v>1000</v>
      </c>
      <c r="E18" s="57">
        <v>0.1</v>
      </c>
      <c r="F18" s="62">
        <v>1.26</v>
      </c>
      <c r="G18" s="62">
        <f t="shared" ref="G18:G36" si="0">F18/1.03</f>
        <v>1.2233009708737863</v>
      </c>
    </row>
    <row r="19" spans="1:7" s="3" customFormat="1" ht="18" x14ac:dyDescent="0.25">
      <c r="A19" s="60" t="s">
        <v>94</v>
      </c>
      <c r="B19" s="362"/>
      <c r="C19" s="56" t="s">
        <v>93</v>
      </c>
      <c r="D19" s="61">
        <v>1000</v>
      </c>
      <c r="E19" s="57">
        <v>0.1</v>
      </c>
      <c r="F19" s="62">
        <v>1.26</v>
      </c>
      <c r="G19" s="62">
        <f t="shared" si="0"/>
        <v>1.2233009708737863</v>
      </c>
    </row>
    <row r="20" spans="1:7" s="3" customFormat="1" ht="36" x14ac:dyDescent="0.25">
      <c r="A20" s="63" t="s">
        <v>95</v>
      </c>
      <c r="B20" s="362"/>
      <c r="C20" s="56" t="s">
        <v>34</v>
      </c>
      <c r="D20" s="61">
        <v>1000</v>
      </c>
      <c r="E20" s="57">
        <v>0.1</v>
      </c>
      <c r="F20" s="62">
        <v>1.43</v>
      </c>
      <c r="G20" s="62">
        <f t="shared" si="0"/>
        <v>1.3883495145631066</v>
      </c>
    </row>
    <row r="21" spans="1:7" s="3" customFormat="1" ht="36" x14ac:dyDescent="0.25">
      <c r="A21" s="63" t="s">
        <v>96</v>
      </c>
      <c r="B21" s="362"/>
      <c r="C21" s="56" t="s">
        <v>34</v>
      </c>
      <c r="D21" s="61">
        <v>1000</v>
      </c>
      <c r="E21" s="57">
        <v>0.1</v>
      </c>
      <c r="F21" s="62">
        <v>1.63</v>
      </c>
      <c r="G21" s="62">
        <f t="shared" si="0"/>
        <v>1.5825242718446602</v>
      </c>
    </row>
    <row r="22" spans="1:7" s="3" customFormat="1" ht="18" x14ac:dyDescent="0.25">
      <c r="A22" s="63" t="s">
        <v>97</v>
      </c>
      <c r="B22" s="362"/>
      <c r="C22" s="56" t="s">
        <v>93</v>
      </c>
      <c r="D22" s="61">
        <v>1000</v>
      </c>
      <c r="E22" s="57">
        <v>0.1</v>
      </c>
      <c r="F22" s="62">
        <v>4.3600000000000003</v>
      </c>
      <c r="G22" s="62">
        <f t="shared" si="0"/>
        <v>4.233009708737864</v>
      </c>
    </row>
    <row r="23" spans="1:7" s="3" customFormat="1" ht="36" x14ac:dyDescent="0.25">
      <c r="A23" s="63" t="s">
        <v>98</v>
      </c>
      <c r="B23" s="362"/>
      <c r="C23" s="56" t="s">
        <v>93</v>
      </c>
      <c r="D23" s="61">
        <v>1000</v>
      </c>
      <c r="E23" s="57">
        <v>0.1</v>
      </c>
      <c r="F23" s="62">
        <v>4.38</v>
      </c>
      <c r="G23" s="62">
        <f t="shared" si="0"/>
        <v>4.2524271844660193</v>
      </c>
    </row>
    <row r="24" spans="1:7" s="3" customFormat="1" ht="18" x14ac:dyDescent="0.25">
      <c r="A24" s="63" t="s">
        <v>99</v>
      </c>
      <c r="B24" s="362"/>
      <c r="C24" s="56" t="s">
        <v>93</v>
      </c>
      <c r="D24" s="61" t="s">
        <v>100</v>
      </c>
      <c r="E24" s="57">
        <v>0.1</v>
      </c>
      <c r="F24" s="62">
        <v>12.3</v>
      </c>
      <c r="G24" s="62">
        <f t="shared" si="0"/>
        <v>11.941747572815535</v>
      </c>
    </row>
    <row r="25" spans="1:7" s="3" customFormat="1" ht="18" x14ac:dyDescent="0.25">
      <c r="A25" s="63" t="s">
        <v>101</v>
      </c>
      <c r="B25" s="362"/>
      <c r="C25" s="56" t="s">
        <v>93</v>
      </c>
      <c r="D25" s="61" t="s">
        <v>102</v>
      </c>
      <c r="E25" s="57">
        <v>0.1</v>
      </c>
      <c r="F25" s="62">
        <v>24.54</v>
      </c>
      <c r="G25" s="62">
        <f t="shared" si="0"/>
        <v>23.825242718446599</v>
      </c>
    </row>
    <row r="26" spans="1:7" s="3" customFormat="1" ht="18" x14ac:dyDescent="0.25">
      <c r="A26" s="63" t="s">
        <v>103</v>
      </c>
      <c r="B26" s="362"/>
      <c r="C26" s="56" t="s">
        <v>93</v>
      </c>
      <c r="D26" s="61" t="s">
        <v>102</v>
      </c>
      <c r="E26" s="57">
        <v>0.1</v>
      </c>
      <c r="F26" s="62">
        <v>33.67</v>
      </c>
      <c r="G26" s="62">
        <f t="shared" si="0"/>
        <v>32.689320388349515</v>
      </c>
    </row>
    <row r="27" spans="1:7" s="3" customFormat="1" ht="18" x14ac:dyDescent="0.25">
      <c r="A27" s="63" t="s">
        <v>104</v>
      </c>
      <c r="B27" s="362"/>
      <c r="C27" s="56" t="s">
        <v>93</v>
      </c>
      <c r="D27" s="61" t="s">
        <v>105</v>
      </c>
      <c r="E27" s="57">
        <v>0.1</v>
      </c>
      <c r="F27" s="62">
        <v>43.8</v>
      </c>
      <c r="G27" s="62">
        <f t="shared" si="0"/>
        <v>42.524271844660191</v>
      </c>
    </row>
    <row r="28" spans="1:7" s="3" customFormat="1" ht="18" x14ac:dyDescent="0.25">
      <c r="A28" s="63" t="s">
        <v>106</v>
      </c>
      <c r="B28" s="362"/>
      <c r="C28" s="56" t="s">
        <v>93</v>
      </c>
      <c r="D28" s="64" t="s">
        <v>105</v>
      </c>
      <c r="E28" s="57">
        <v>0.1</v>
      </c>
      <c r="F28" s="65">
        <v>56.53</v>
      </c>
      <c r="G28" s="62">
        <f t="shared" si="0"/>
        <v>54.883495145631066</v>
      </c>
    </row>
    <row r="29" spans="1:7" s="3" customFormat="1" ht="36" x14ac:dyDescent="0.25">
      <c r="A29" s="66" t="s">
        <v>107</v>
      </c>
      <c r="B29" s="363"/>
      <c r="C29" s="67" t="s">
        <v>93</v>
      </c>
      <c r="D29" s="68">
        <v>100</v>
      </c>
      <c r="E29" s="69">
        <v>0.1</v>
      </c>
      <c r="F29" s="70">
        <v>10.130000000000001</v>
      </c>
      <c r="G29" s="71">
        <f t="shared" si="0"/>
        <v>9.8349514563106801</v>
      </c>
    </row>
    <row r="30" spans="1:7" s="3" customFormat="1" ht="36" x14ac:dyDescent="0.25">
      <c r="A30" s="66" t="s">
        <v>108</v>
      </c>
      <c r="B30" s="363"/>
      <c r="C30" s="67" t="s">
        <v>93</v>
      </c>
      <c r="D30" s="72" t="s">
        <v>109</v>
      </c>
      <c r="E30" s="69">
        <v>0.1</v>
      </c>
      <c r="F30" s="70">
        <v>5.66</v>
      </c>
      <c r="G30" s="71">
        <f t="shared" si="0"/>
        <v>5.4951456310679614</v>
      </c>
    </row>
    <row r="31" spans="1:7" s="3" customFormat="1" ht="36" x14ac:dyDescent="0.25">
      <c r="A31" s="66" t="s">
        <v>110</v>
      </c>
      <c r="B31" s="363"/>
      <c r="C31" s="67" t="s">
        <v>93</v>
      </c>
      <c r="D31" s="72" t="s">
        <v>111</v>
      </c>
      <c r="E31" s="69">
        <v>0.1</v>
      </c>
      <c r="F31" s="70">
        <v>28.85</v>
      </c>
      <c r="G31" s="71">
        <f t="shared" si="0"/>
        <v>28.009708737864077</v>
      </c>
    </row>
    <row r="32" spans="1:7" s="3" customFormat="1" ht="36" x14ac:dyDescent="0.25">
      <c r="A32" s="66" t="s">
        <v>112</v>
      </c>
      <c r="B32" s="363"/>
      <c r="C32" s="67" t="s">
        <v>93</v>
      </c>
      <c r="D32" s="72" t="s">
        <v>113</v>
      </c>
      <c r="E32" s="69">
        <v>0.1</v>
      </c>
      <c r="F32" s="70">
        <v>27.44</v>
      </c>
      <c r="G32" s="71">
        <f t="shared" si="0"/>
        <v>26.640776699029125</v>
      </c>
    </row>
    <row r="33" spans="1:7" s="3" customFormat="1" ht="36" x14ac:dyDescent="0.25">
      <c r="A33" s="66" t="s">
        <v>114</v>
      </c>
      <c r="B33" s="363"/>
      <c r="C33" s="67" t="s">
        <v>93</v>
      </c>
      <c r="D33" s="72" t="s">
        <v>115</v>
      </c>
      <c r="E33" s="69">
        <v>0.1</v>
      </c>
      <c r="F33" s="70">
        <v>23.11</v>
      </c>
      <c r="G33" s="71">
        <f t="shared" si="0"/>
        <v>22.436893203883493</v>
      </c>
    </row>
    <row r="34" spans="1:7" s="3" customFormat="1" ht="36" x14ac:dyDescent="0.25">
      <c r="A34" s="66" t="s">
        <v>116</v>
      </c>
      <c r="B34" s="363"/>
      <c r="C34" s="67" t="s">
        <v>93</v>
      </c>
      <c r="D34" s="72" t="s">
        <v>115</v>
      </c>
      <c r="E34" s="69">
        <v>0.1</v>
      </c>
      <c r="F34" s="70">
        <v>18.02</v>
      </c>
      <c r="G34" s="71">
        <f t="shared" si="0"/>
        <v>17.49514563106796</v>
      </c>
    </row>
    <row r="35" spans="1:7" s="3" customFormat="1" ht="36" x14ac:dyDescent="0.25">
      <c r="A35" s="66" t="s">
        <v>117</v>
      </c>
      <c r="B35" s="363"/>
      <c r="C35" s="67" t="s">
        <v>93</v>
      </c>
      <c r="D35" s="72" t="s">
        <v>118</v>
      </c>
      <c r="E35" s="69">
        <v>0.1</v>
      </c>
      <c r="F35" s="70">
        <v>9.43</v>
      </c>
      <c r="G35" s="71">
        <f t="shared" si="0"/>
        <v>9.1553398058252426</v>
      </c>
    </row>
    <row r="36" spans="1:7" s="3" customFormat="1" ht="36" x14ac:dyDescent="0.25">
      <c r="A36" s="66" t="s">
        <v>119</v>
      </c>
      <c r="B36" s="363"/>
      <c r="C36" s="67" t="s">
        <v>93</v>
      </c>
      <c r="D36" s="72" t="s">
        <v>118</v>
      </c>
      <c r="E36" s="69">
        <v>0.1</v>
      </c>
      <c r="F36" s="70">
        <v>13.86</v>
      </c>
      <c r="G36" s="71">
        <f t="shared" si="0"/>
        <v>13.456310679611649</v>
      </c>
    </row>
    <row r="37" spans="1:7" s="3" customFormat="1" ht="36.75" thickBot="1" x14ac:dyDescent="0.3">
      <c r="A37" s="73" t="s">
        <v>120</v>
      </c>
      <c r="B37" s="364"/>
      <c r="C37" s="74" t="s">
        <v>93</v>
      </c>
      <c r="D37" s="75">
        <v>20</v>
      </c>
      <c r="E37" s="76">
        <v>0.1</v>
      </c>
      <c r="F37" s="77">
        <v>63.25</v>
      </c>
      <c r="G37" s="78">
        <v>61.35</v>
      </c>
    </row>
    <row r="38" spans="1:7" s="3" customFormat="1" ht="18.75" thickTop="1" x14ac:dyDescent="0.25">
      <c r="A38" s="47" t="s">
        <v>121</v>
      </c>
      <c r="B38" s="352" t="s">
        <v>92</v>
      </c>
      <c r="C38" s="79" t="s">
        <v>93</v>
      </c>
      <c r="D38" s="80" t="s">
        <v>122</v>
      </c>
      <c r="E38" s="81">
        <v>0.1</v>
      </c>
      <c r="F38" s="82">
        <v>15.64</v>
      </c>
      <c r="G38" s="83">
        <f t="shared" ref="G38:G52" si="1">F38/1.03</f>
        <v>15.184466019417476</v>
      </c>
    </row>
    <row r="39" spans="1:7" s="3" customFormat="1" ht="18" x14ac:dyDescent="0.25">
      <c r="A39" s="42" t="s">
        <v>123</v>
      </c>
      <c r="B39" s="352"/>
      <c r="C39" s="56" t="s">
        <v>93</v>
      </c>
      <c r="D39" s="6" t="s">
        <v>122</v>
      </c>
      <c r="E39" s="57">
        <v>0.1</v>
      </c>
      <c r="F39" s="82">
        <v>21.62</v>
      </c>
      <c r="G39" s="62">
        <f t="shared" si="1"/>
        <v>20.990291262135923</v>
      </c>
    </row>
    <row r="40" spans="1:7" s="3" customFormat="1" ht="36" x14ac:dyDescent="0.25">
      <c r="A40" s="84" t="s">
        <v>124</v>
      </c>
      <c r="B40" s="352"/>
      <c r="C40" s="56" t="s">
        <v>93</v>
      </c>
      <c r="D40" s="61" t="s">
        <v>125</v>
      </c>
      <c r="E40" s="57">
        <v>0.1</v>
      </c>
      <c r="F40" s="62">
        <v>5.78</v>
      </c>
      <c r="G40" s="62">
        <f t="shared" si="1"/>
        <v>5.6116504854368934</v>
      </c>
    </row>
    <row r="41" spans="1:7" s="3" customFormat="1" ht="36" x14ac:dyDescent="0.25">
      <c r="A41" s="84" t="s">
        <v>126</v>
      </c>
      <c r="B41" s="352"/>
      <c r="C41" s="56" t="s">
        <v>93</v>
      </c>
      <c r="D41" s="61">
        <v>200</v>
      </c>
      <c r="E41" s="57">
        <v>0.1</v>
      </c>
      <c r="F41" s="62">
        <v>106.95</v>
      </c>
      <c r="G41" s="62">
        <f t="shared" si="1"/>
        <v>103.83495145631068</v>
      </c>
    </row>
    <row r="42" spans="1:7" s="3" customFormat="1" ht="36.75" thickBot="1" x14ac:dyDescent="0.3">
      <c r="A42" s="85" t="s">
        <v>127</v>
      </c>
      <c r="B42" s="353"/>
      <c r="C42" s="86" t="s">
        <v>93</v>
      </c>
      <c r="D42" s="87">
        <v>100</v>
      </c>
      <c r="E42" s="88">
        <v>0.1</v>
      </c>
      <c r="F42" s="89">
        <v>202.4</v>
      </c>
      <c r="G42" s="89">
        <f t="shared" si="1"/>
        <v>196.50485436893203</v>
      </c>
    </row>
    <row r="43" spans="1:7" s="3" customFormat="1" ht="18.75" thickTop="1" x14ac:dyDescent="0.25">
      <c r="A43" s="90" t="s">
        <v>128</v>
      </c>
      <c r="B43" s="351" t="s">
        <v>92</v>
      </c>
      <c r="C43" s="91" t="s">
        <v>93</v>
      </c>
      <c r="D43" s="92" t="s">
        <v>129</v>
      </c>
      <c r="E43" s="93">
        <v>0.1</v>
      </c>
      <c r="F43" s="94">
        <v>26.75</v>
      </c>
      <c r="G43" s="94">
        <f t="shared" si="1"/>
        <v>25.970873786407765</v>
      </c>
    </row>
    <row r="44" spans="1:7" s="3" customFormat="1" ht="18" x14ac:dyDescent="0.25">
      <c r="A44" s="95" t="s">
        <v>130</v>
      </c>
      <c r="B44" s="352"/>
      <c r="C44" s="56" t="s">
        <v>93</v>
      </c>
      <c r="D44" s="61" t="s">
        <v>131</v>
      </c>
      <c r="E44" s="57">
        <v>0.1</v>
      </c>
      <c r="F44" s="62">
        <v>30.33</v>
      </c>
      <c r="G44" s="62">
        <f t="shared" si="1"/>
        <v>29.44660194174757</v>
      </c>
    </row>
    <row r="45" spans="1:7" s="3" customFormat="1" ht="18.75" thickBot="1" x14ac:dyDescent="0.3">
      <c r="A45" s="96" t="s">
        <v>132</v>
      </c>
      <c r="B45" s="353"/>
      <c r="C45" s="86" t="s">
        <v>93</v>
      </c>
      <c r="D45" s="87" t="s">
        <v>133</v>
      </c>
      <c r="E45" s="88">
        <v>0.1</v>
      </c>
      <c r="F45" s="89">
        <v>41.2</v>
      </c>
      <c r="G45" s="89">
        <f t="shared" si="1"/>
        <v>40</v>
      </c>
    </row>
    <row r="46" spans="1:7" s="3" customFormat="1" ht="36.75" thickTop="1" x14ac:dyDescent="0.25">
      <c r="A46" s="90" t="s">
        <v>134</v>
      </c>
      <c r="B46" s="351" t="s">
        <v>92</v>
      </c>
      <c r="C46" s="91" t="s">
        <v>93</v>
      </c>
      <c r="D46" s="92">
        <v>200</v>
      </c>
      <c r="E46" s="93">
        <v>0.1</v>
      </c>
      <c r="F46" s="94">
        <v>22.51</v>
      </c>
      <c r="G46" s="94">
        <f t="shared" si="1"/>
        <v>21.854368932038835</v>
      </c>
    </row>
    <row r="47" spans="1:7" s="3" customFormat="1" ht="36" x14ac:dyDescent="0.25">
      <c r="A47" s="95" t="s">
        <v>135</v>
      </c>
      <c r="B47" s="352"/>
      <c r="C47" s="56" t="s">
        <v>93</v>
      </c>
      <c r="D47" s="61">
        <v>130</v>
      </c>
      <c r="E47" s="57">
        <v>0.1</v>
      </c>
      <c r="F47" s="62">
        <v>32.659999999999997</v>
      </c>
      <c r="G47" s="62">
        <f t="shared" si="1"/>
        <v>31.708737864077666</v>
      </c>
    </row>
    <row r="48" spans="1:7" s="3" customFormat="1" ht="36.75" thickBot="1" x14ac:dyDescent="0.3">
      <c r="A48" s="96" t="s">
        <v>136</v>
      </c>
      <c r="B48" s="353"/>
      <c r="C48" s="86" t="s">
        <v>93</v>
      </c>
      <c r="D48" s="87">
        <v>80</v>
      </c>
      <c r="E48" s="88">
        <v>0.1</v>
      </c>
      <c r="F48" s="89">
        <v>49.34</v>
      </c>
      <c r="G48" s="89">
        <f t="shared" si="1"/>
        <v>47.902912621359228</v>
      </c>
    </row>
    <row r="49" spans="1:7" s="3" customFormat="1" ht="18.75" thickTop="1" x14ac:dyDescent="0.25">
      <c r="A49" s="97" t="s">
        <v>137</v>
      </c>
      <c r="B49" s="351" t="s">
        <v>92</v>
      </c>
      <c r="C49" s="79" t="s">
        <v>93</v>
      </c>
      <c r="D49" s="98" t="s">
        <v>138</v>
      </c>
      <c r="E49" s="81">
        <v>0.1</v>
      </c>
      <c r="F49" s="83">
        <v>20.83</v>
      </c>
      <c r="G49" s="83">
        <f t="shared" si="1"/>
        <v>20.223300970873783</v>
      </c>
    </row>
    <row r="50" spans="1:7" s="3" customFormat="1" ht="18" x14ac:dyDescent="0.25">
      <c r="A50" s="95" t="s">
        <v>139</v>
      </c>
      <c r="B50" s="352"/>
      <c r="C50" s="56" t="s">
        <v>93</v>
      </c>
      <c r="D50" s="61" t="s">
        <v>129</v>
      </c>
      <c r="E50" s="57">
        <v>0.1</v>
      </c>
      <c r="F50" s="62">
        <v>32.75</v>
      </c>
      <c r="G50" s="62">
        <f t="shared" si="1"/>
        <v>31.796116504854368</v>
      </c>
    </row>
    <row r="51" spans="1:7" s="3" customFormat="1" ht="18" x14ac:dyDescent="0.25">
      <c r="A51" s="95" t="s">
        <v>140</v>
      </c>
      <c r="B51" s="352"/>
      <c r="C51" s="56" t="s">
        <v>93</v>
      </c>
      <c r="D51" s="61" t="s">
        <v>131</v>
      </c>
      <c r="E51" s="57">
        <v>0.1</v>
      </c>
      <c r="F51" s="62">
        <v>47.46</v>
      </c>
      <c r="G51" s="62">
        <f t="shared" si="1"/>
        <v>46.077669902912618</v>
      </c>
    </row>
    <row r="52" spans="1:7" s="3" customFormat="1" ht="18" x14ac:dyDescent="0.25">
      <c r="A52" s="95" t="s">
        <v>141</v>
      </c>
      <c r="B52" s="352"/>
      <c r="C52" s="56" t="s">
        <v>93</v>
      </c>
      <c r="D52" s="61" t="s">
        <v>142</v>
      </c>
      <c r="E52" s="57">
        <v>0.1</v>
      </c>
      <c r="F52" s="62">
        <v>59.68</v>
      </c>
      <c r="G52" s="62">
        <f t="shared" si="1"/>
        <v>57.94174757281553</v>
      </c>
    </row>
    <row r="53" spans="1:7" s="3" customFormat="1" ht="18" x14ac:dyDescent="0.25">
      <c r="A53" s="99" t="s">
        <v>143</v>
      </c>
      <c r="B53" s="352"/>
      <c r="C53" s="100" t="s">
        <v>93</v>
      </c>
      <c r="D53" s="101" t="s">
        <v>142</v>
      </c>
      <c r="E53" s="102">
        <v>0.1</v>
      </c>
      <c r="F53" s="103">
        <v>74.25</v>
      </c>
      <c r="G53" s="103">
        <f>F53/1.03</f>
        <v>72.087378640776691</v>
      </c>
    </row>
    <row r="54" spans="1:7" s="118" customFormat="1" ht="20.25" x14ac:dyDescent="0.3">
      <c r="A54" s="354" t="s">
        <v>144</v>
      </c>
      <c r="B54" s="355"/>
      <c r="C54" s="355"/>
      <c r="D54" s="355"/>
      <c r="E54" s="355"/>
      <c r="F54" s="355"/>
      <c r="G54" s="356"/>
    </row>
    <row r="55" spans="1:7" s="3" customFormat="1" ht="54" x14ac:dyDescent="0.25">
      <c r="A55" s="104" t="s">
        <v>145</v>
      </c>
      <c r="B55" s="357" t="s">
        <v>146</v>
      </c>
      <c r="C55" s="105" t="s">
        <v>93</v>
      </c>
      <c r="D55" s="106">
        <v>200</v>
      </c>
      <c r="E55" s="107">
        <v>0.1</v>
      </c>
      <c r="F55" s="108">
        <v>22.38</v>
      </c>
      <c r="G55" s="108">
        <f>F55/1.03</f>
        <v>21.728155339805824</v>
      </c>
    </row>
    <row r="56" spans="1:7" s="3" customFormat="1" ht="54" x14ac:dyDescent="0.25">
      <c r="A56" s="109" t="s">
        <v>147</v>
      </c>
      <c r="B56" s="358"/>
      <c r="C56" s="110" t="s">
        <v>93</v>
      </c>
      <c r="D56" s="111">
        <v>200</v>
      </c>
      <c r="E56" s="112">
        <v>0.1</v>
      </c>
      <c r="F56" s="113">
        <v>32.57</v>
      </c>
      <c r="G56" s="113">
        <f>F56/1.03</f>
        <v>31.621359223300971</v>
      </c>
    </row>
    <row r="57" spans="1:7" s="3" customFormat="1" ht="54" x14ac:dyDescent="0.25">
      <c r="A57" s="109" t="s">
        <v>148</v>
      </c>
      <c r="B57" s="359"/>
      <c r="C57" s="110" t="s">
        <v>93</v>
      </c>
      <c r="D57" s="111">
        <v>120</v>
      </c>
      <c r="E57" s="112">
        <v>0.1</v>
      </c>
      <c r="F57" s="113">
        <v>44.38</v>
      </c>
      <c r="G57" s="113">
        <f>F57/1.03</f>
        <v>43.087378640776699</v>
      </c>
    </row>
    <row r="58" spans="1:7" s="3" customFormat="1" ht="18" x14ac:dyDescent="0.25">
      <c r="A58" s="114"/>
      <c r="B58" s="114"/>
      <c r="C58" s="114"/>
      <c r="D58" s="114"/>
      <c r="E58" s="114"/>
      <c r="F58" s="115"/>
      <c r="G58" s="114"/>
    </row>
    <row r="59" spans="1:7" s="3" customFormat="1" ht="18" x14ac:dyDescent="0.25">
      <c r="A59" s="114"/>
      <c r="B59" s="114"/>
      <c r="C59" s="114"/>
      <c r="D59" s="114"/>
      <c r="E59" s="114"/>
      <c r="F59" s="115"/>
      <c r="G59" s="114"/>
    </row>
    <row r="60" spans="1:7" s="3" customFormat="1" ht="18" x14ac:dyDescent="0.25">
      <c r="A60" s="114"/>
      <c r="B60" s="114"/>
      <c r="C60" s="114"/>
      <c r="D60" s="114"/>
      <c r="E60" s="114"/>
      <c r="F60" s="115"/>
      <c r="G60" s="114"/>
    </row>
    <row r="61" spans="1:7" s="3" customFormat="1" ht="18" x14ac:dyDescent="0.25">
      <c r="A61" s="114"/>
      <c r="B61" s="114"/>
      <c r="C61" s="114"/>
      <c r="D61" s="114"/>
      <c r="E61" s="114"/>
      <c r="F61" s="115"/>
      <c r="G61" s="114"/>
    </row>
    <row r="62" spans="1:7" s="3" customFormat="1" ht="18" x14ac:dyDescent="0.25">
      <c r="A62" s="114"/>
      <c r="B62" s="114"/>
      <c r="C62" s="114"/>
      <c r="D62" s="114"/>
      <c r="E62" s="114"/>
      <c r="F62" s="115"/>
      <c r="G62" s="114"/>
    </row>
    <row r="63" spans="1:7" s="3" customFormat="1" ht="18" x14ac:dyDescent="0.25">
      <c r="A63" s="114"/>
      <c r="B63" s="114"/>
      <c r="C63" s="114"/>
      <c r="D63" s="114"/>
      <c r="E63" s="114"/>
      <c r="F63" s="115"/>
      <c r="G63" s="114"/>
    </row>
    <row r="64" spans="1:7" s="3" customFormat="1" ht="18" x14ac:dyDescent="0.25">
      <c r="A64" s="114"/>
      <c r="B64" s="114"/>
      <c r="C64" s="114"/>
      <c r="D64" s="114"/>
      <c r="E64" s="114"/>
      <c r="F64" s="115"/>
      <c r="G64" s="114"/>
    </row>
    <row r="65" spans="1:7" s="3" customFormat="1" ht="18" x14ac:dyDescent="0.25">
      <c r="A65" s="114"/>
      <c r="B65" s="114"/>
      <c r="C65" s="114"/>
      <c r="D65" s="114"/>
      <c r="E65" s="114"/>
      <c r="F65" s="115"/>
      <c r="G65" s="114"/>
    </row>
    <row r="66" spans="1:7" s="3" customFormat="1" ht="18" x14ac:dyDescent="0.25">
      <c r="A66" s="114"/>
      <c r="B66" s="114"/>
      <c r="C66" s="114"/>
      <c r="D66" s="114"/>
      <c r="E66" s="114"/>
      <c r="F66" s="115"/>
      <c r="G66" s="114"/>
    </row>
    <row r="67" spans="1:7" s="3" customFormat="1" ht="18" x14ac:dyDescent="0.25">
      <c r="A67" s="114"/>
      <c r="B67" s="114"/>
      <c r="C67" s="114"/>
      <c r="D67" s="114"/>
      <c r="E67" s="114"/>
      <c r="F67" s="115"/>
      <c r="G67" s="114"/>
    </row>
    <row r="68" spans="1:7" s="3" customFormat="1" ht="18" x14ac:dyDescent="0.25">
      <c r="A68" s="114"/>
      <c r="B68" s="114"/>
      <c r="C68" s="114"/>
      <c r="D68" s="114"/>
      <c r="E68" s="114"/>
      <c r="F68" s="115"/>
      <c r="G68" s="114"/>
    </row>
    <row r="69" spans="1:7" s="3" customFormat="1" ht="18" x14ac:dyDescent="0.25">
      <c r="A69" s="114"/>
      <c r="B69" s="114"/>
      <c r="C69" s="114"/>
      <c r="D69" s="114"/>
      <c r="E69" s="114"/>
      <c r="F69" s="115"/>
      <c r="G69" s="114"/>
    </row>
    <row r="70" spans="1:7" s="3" customFormat="1" ht="18" x14ac:dyDescent="0.25">
      <c r="A70" s="114"/>
      <c r="B70" s="114"/>
      <c r="C70" s="114"/>
      <c r="D70" s="114"/>
      <c r="E70" s="114"/>
      <c r="F70" s="115"/>
      <c r="G70" s="114"/>
    </row>
    <row r="71" spans="1:7" s="3" customFormat="1" ht="18" x14ac:dyDescent="0.25">
      <c r="A71" s="114"/>
      <c r="B71" s="114"/>
      <c r="C71" s="114"/>
      <c r="D71" s="114"/>
      <c r="E71" s="114"/>
      <c r="F71" s="115"/>
      <c r="G71" s="114"/>
    </row>
    <row r="72" spans="1:7" s="3" customFormat="1" ht="18" x14ac:dyDescent="0.25">
      <c r="A72" s="114"/>
      <c r="B72" s="114"/>
      <c r="C72" s="114"/>
      <c r="D72" s="114"/>
      <c r="E72" s="114"/>
      <c r="F72" s="115"/>
      <c r="G72" s="114"/>
    </row>
    <row r="73" spans="1:7" s="3" customFormat="1" ht="18" x14ac:dyDescent="0.25">
      <c r="A73" s="114"/>
      <c r="B73" s="114"/>
      <c r="C73" s="114"/>
      <c r="D73" s="114"/>
      <c r="E73" s="114"/>
      <c r="F73" s="115"/>
      <c r="G73" s="114"/>
    </row>
    <row r="74" spans="1:7" s="3" customFormat="1" ht="18" x14ac:dyDescent="0.25">
      <c r="A74" s="114"/>
      <c r="B74" s="114"/>
      <c r="C74" s="114"/>
      <c r="D74" s="114"/>
      <c r="E74" s="114"/>
      <c r="F74" s="115"/>
      <c r="G74" s="114"/>
    </row>
    <row r="75" spans="1:7" s="3" customFormat="1" ht="18" x14ac:dyDescent="0.25">
      <c r="A75" s="114"/>
      <c r="B75" s="114"/>
      <c r="C75" s="114"/>
      <c r="D75" s="114"/>
      <c r="E75" s="114"/>
      <c r="F75" s="115"/>
      <c r="G75" s="114"/>
    </row>
    <row r="76" spans="1:7" s="3" customFormat="1" ht="18" x14ac:dyDescent="0.25">
      <c r="A76" s="114"/>
      <c r="B76" s="114"/>
      <c r="C76" s="114"/>
      <c r="D76" s="114"/>
      <c r="E76" s="114"/>
      <c r="F76" s="115"/>
      <c r="G76" s="114"/>
    </row>
    <row r="77" spans="1:7" s="3" customFormat="1" ht="18" x14ac:dyDescent="0.25">
      <c r="A77" s="114"/>
      <c r="B77" s="114"/>
      <c r="C77" s="114"/>
      <c r="D77" s="114"/>
      <c r="E77" s="114"/>
      <c r="F77" s="115"/>
      <c r="G77" s="114"/>
    </row>
    <row r="78" spans="1:7" s="3" customFormat="1" ht="18" x14ac:dyDescent="0.25">
      <c r="A78" s="114"/>
      <c r="B78" s="114"/>
      <c r="C78" s="114"/>
      <c r="D78" s="114"/>
      <c r="E78" s="114"/>
      <c r="F78" s="115"/>
      <c r="G78" s="114"/>
    </row>
    <row r="79" spans="1:7" s="3" customFormat="1" ht="18" x14ac:dyDescent="0.25">
      <c r="A79" s="114"/>
      <c r="B79" s="114"/>
      <c r="C79" s="114"/>
      <c r="D79" s="114"/>
      <c r="E79" s="114"/>
      <c r="F79" s="115"/>
      <c r="G79" s="114"/>
    </row>
    <row r="80" spans="1:7" s="3" customFormat="1" ht="18" x14ac:dyDescent="0.25">
      <c r="A80" s="114"/>
      <c r="B80" s="114"/>
      <c r="C80" s="114"/>
      <c r="D80" s="114"/>
      <c r="E80" s="114"/>
      <c r="F80" s="115"/>
      <c r="G80" s="114"/>
    </row>
    <row r="81" spans="1:7" ht="21" x14ac:dyDescent="0.35">
      <c r="A81" s="51"/>
      <c r="B81" s="51"/>
      <c r="C81" s="51"/>
      <c r="D81" s="51"/>
      <c r="E81" s="51"/>
      <c r="F81" s="52"/>
      <c r="G81" s="51"/>
    </row>
    <row r="82" spans="1:7" ht="21" x14ac:dyDescent="0.35">
      <c r="A82" s="51"/>
      <c r="B82" s="51"/>
      <c r="C82" s="51"/>
      <c r="D82" s="51"/>
      <c r="E82" s="51"/>
      <c r="F82" s="52"/>
      <c r="G82" s="51"/>
    </row>
    <row r="83" spans="1:7" ht="21" x14ac:dyDescent="0.35">
      <c r="A83" s="51"/>
      <c r="B83" s="51"/>
      <c r="C83" s="51"/>
      <c r="D83" s="51"/>
      <c r="E83" s="51"/>
      <c r="F83" s="52"/>
      <c r="G83" s="51"/>
    </row>
    <row r="84" spans="1:7" ht="21" x14ac:dyDescent="0.35">
      <c r="A84" s="51"/>
      <c r="B84" s="51"/>
      <c r="C84" s="51"/>
      <c r="D84" s="51"/>
      <c r="E84" s="51"/>
      <c r="F84" s="52"/>
      <c r="G84" s="51"/>
    </row>
    <row r="85" spans="1:7" ht="21" x14ac:dyDescent="0.35">
      <c r="A85" s="51"/>
      <c r="B85" s="51"/>
      <c r="C85" s="51"/>
      <c r="D85" s="51"/>
      <c r="E85" s="51"/>
      <c r="F85" s="52"/>
      <c r="G85" s="51"/>
    </row>
    <row r="86" spans="1:7" ht="21" x14ac:dyDescent="0.35">
      <c r="A86" s="51"/>
      <c r="B86" s="51"/>
      <c r="C86" s="51"/>
      <c r="D86" s="51"/>
      <c r="E86" s="51"/>
      <c r="F86" s="52"/>
      <c r="G86" s="51"/>
    </row>
    <row r="87" spans="1:7" ht="21" x14ac:dyDescent="0.35">
      <c r="A87" s="51"/>
      <c r="B87" s="51"/>
      <c r="C87" s="51"/>
      <c r="D87" s="51"/>
      <c r="E87" s="51"/>
      <c r="F87" s="52"/>
      <c r="G87" s="51"/>
    </row>
    <row r="88" spans="1:7" ht="21" x14ac:dyDescent="0.35">
      <c r="A88" s="51"/>
      <c r="B88" s="51"/>
      <c r="C88" s="51"/>
      <c r="D88" s="51"/>
      <c r="E88" s="51"/>
      <c r="F88" s="52"/>
      <c r="G88" s="51"/>
    </row>
    <row r="89" spans="1:7" ht="21" x14ac:dyDescent="0.35">
      <c r="A89" s="51"/>
      <c r="B89" s="51"/>
      <c r="C89" s="51"/>
      <c r="D89" s="51"/>
      <c r="E89" s="51"/>
      <c r="F89" s="52"/>
      <c r="G89" s="51"/>
    </row>
    <row r="90" spans="1:7" ht="21" x14ac:dyDescent="0.35">
      <c r="A90" s="51"/>
      <c r="B90" s="51"/>
      <c r="C90" s="51"/>
      <c r="D90" s="51"/>
      <c r="E90" s="51"/>
      <c r="F90" s="52"/>
      <c r="G90" s="51"/>
    </row>
    <row r="91" spans="1:7" ht="21" x14ac:dyDescent="0.35">
      <c r="A91" s="51"/>
      <c r="B91" s="51"/>
      <c r="C91" s="51"/>
      <c r="D91" s="51"/>
      <c r="E91" s="51"/>
      <c r="F91" s="52"/>
      <c r="G91" s="51"/>
    </row>
    <row r="92" spans="1:7" ht="21" x14ac:dyDescent="0.35">
      <c r="A92" s="51"/>
      <c r="B92" s="51"/>
      <c r="C92" s="51"/>
      <c r="D92" s="51"/>
      <c r="E92" s="51"/>
      <c r="F92" s="52"/>
      <c r="G92" s="51"/>
    </row>
    <row r="93" spans="1:7" ht="21" x14ac:dyDescent="0.35">
      <c r="A93" s="51"/>
      <c r="B93" s="51"/>
      <c r="C93" s="51"/>
      <c r="D93" s="51"/>
      <c r="E93" s="51"/>
      <c r="F93" s="52"/>
      <c r="G93" s="51"/>
    </row>
    <row r="94" spans="1:7" ht="21" x14ac:dyDescent="0.35">
      <c r="A94" s="51"/>
      <c r="B94" s="51"/>
      <c r="C94" s="51"/>
      <c r="D94" s="51"/>
      <c r="E94" s="51"/>
      <c r="F94" s="52"/>
      <c r="G94" s="51"/>
    </row>
    <row r="95" spans="1:7" ht="21" x14ac:dyDescent="0.35">
      <c r="A95" s="51"/>
      <c r="B95" s="51"/>
      <c r="C95" s="51"/>
      <c r="D95" s="51"/>
      <c r="E95" s="51"/>
      <c r="F95" s="52"/>
      <c r="G95" s="51"/>
    </row>
    <row r="96" spans="1:7" ht="21" x14ac:dyDescent="0.35">
      <c r="A96" s="51"/>
      <c r="B96" s="51"/>
      <c r="C96" s="51"/>
      <c r="D96" s="51"/>
      <c r="E96" s="51"/>
      <c r="F96" s="52"/>
      <c r="G96" s="51"/>
    </row>
    <row r="97" spans="1:7" ht="21" x14ac:dyDescent="0.35">
      <c r="A97" s="51"/>
      <c r="B97" s="51"/>
      <c r="C97" s="51"/>
      <c r="D97" s="51"/>
      <c r="E97" s="51"/>
      <c r="F97" s="52"/>
      <c r="G97" s="51"/>
    </row>
    <row r="98" spans="1:7" ht="21" x14ac:dyDescent="0.35">
      <c r="A98" s="51"/>
      <c r="B98" s="51"/>
      <c r="C98" s="51"/>
      <c r="D98" s="51"/>
      <c r="E98" s="51"/>
      <c r="F98" s="52"/>
      <c r="G98" s="51"/>
    </row>
    <row r="99" spans="1:7" ht="21" x14ac:dyDescent="0.35">
      <c r="A99" s="51"/>
      <c r="B99" s="51"/>
      <c r="C99" s="51"/>
      <c r="D99" s="51"/>
      <c r="E99" s="51"/>
      <c r="F99" s="52"/>
      <c r="G99" s="51"/>
    </row>
    <row r="100" spans="1:7" ht="21" x14ac:dyDescent="0.35">
      <c r="A100" s="51"/>
      <c r="B100" s="51"/>
      <c r="C100" s="51"/>
      <c r="D100" s="51"/>
      <c r="E100" s="51"/>
      <c r="F100" s="52"/>
      <c r="G100" s="51"/>
    </row>
    <row r="101" spans="1:7" ht="21" x14ac:dyDescent="0.35">
      <c r="A101" s="51"/>
      <c r="B101" s="51"/>
      <c r="C101" s="51"/>
      <c r="D101" s="51"/>
      <c r="E101" s="51"/>
      <c r="F101" s="52"/>
      <c r="G101" s="51"/>
    </row>
    <row r="102" spans="1:7" ht="21" x14ac:dyDescent="0.35">
      <c r="A102" s="51"/>
      <c r="B102" s="51"/>
      <c r="C102" s="51"/>
      <c r="D102" s="51"/>
      <c r="E102" s="51"/>
      <c r="F102" s="52"/>
      <c r="G102" s="51"/>
    </row>
    <row r="103" spans="1:7" ht="21" x14ac:dyDescent="0.35">
      <c r="A103" s="51"/>
      <c r="B103" s="51"/>
      <c r="C103" s="51"/>
      <c r="D103" s="51"/>
      <c r="E103" s="51"/>
      <c r="F103" s="52"/>
      <c r="G103" s="51"/>
    </row>
    <row r="104" spans="1:7" ht="21" x14ac:dyDescent="0.35">
      <c r="A104" s="51"/>
      <c r="B104" s="51"/>
      <c r="C104" s="51"/>
      <c r="D104" s="51"/>
      <c r="E104" s="51"/>
      <c r="F104" s="52"/>
      <c r="G104" s="51"/>
    </row>
    <row r="105" spans="1:7" x14ac:dyDescent="0.25">
      <c r="A105" s="53"/>
      <c r="B105" s="53"/>
    </row>
    <row r="106" spans="1:7" x14ac:dyDescent="0.25">
      <c r="A106" s="53"/>
      <c r="B106" s="53"/>
    </row>
    <row r="107" spans="1:7" x14ac:dyDescent="0.25">
      <c r="A107" s="53"/>
      <c r="B107" s="53"/>
    </row>
    <row r="108" spans="1:7" x14ac:dyDescent="0.25">
      <c r="A108" s="53"/>
      <c r="B108" s="53"/>
    </row>
    <row r="109" spans="1:7" x14ac:dyDescent="0.25">
      <c r="A109" s="53"/>
      <c r="B109" s="53"/>
    </row>
  </sheetData>
  <mergeCells count="22">
    <mergeCell ref="A13:D13"/>
    <mergeCell ref="A1:G2"/>
    <mergeCell ref="A3:D3"/>
    <mergeCell ref="A4:G4"/>
    <mergeCell ref="A5:D5"/>
    <mergeCell ref="A6:D6"/>
    <mergeCell ref="A7:D7"/>
    <mergeCell ref="A8:D8"/>
    <mergeCell ref="A9:D9"/>
    <mergeCell ref="A10:G10"/>
    <mergeCell ref="A11:D11"/>
    <mergeCell ref="A12:D12"/>
    <mergeCell ref="B46:B48"/>
    <mergeCell ref="B49:B53"/>
    <mergeCell ref="A54:G54"/>
    <mergeCell ref="B55:B57"/>
    <mergeCell ref="A14:D14"/>
    <mergeCell ref="A15:D15"/>
    <mergeCell ref="A17:G17"/>
    <mergeCell ref="B18:B37"/>
    <mergeCell ref="B38:B42"/>
    <mergeCell ref="B43:B45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12CB-1E70-43BA-8BFC-A8ECBA9E14EF}">
  <sheetPr>
    <tabColor rgb="FF00B050"/>
  </sheetPr>
  <dimension ref="A1:G196"/>
  <sheetViews>
    <sheetView tabSelected="1" zoomScale="80" zoomScaleNormal="80" workbookViewId="0">
      <selection activeCell="F16" sqref="F16"/>
    </sheetView>
  </sheetViews>
  <sheetFormatPr defaultRowHeight="15.75" x14ac:dyDescent="0.25"/>
  <cols>
    <col min="1" max="1" width="66.28515625" style="55" customWidth="1"/>
    <col min="2" max="2" width="40.28515625" style="55" customWidth="1"/>
    <col min="3" max="3" width="11.42578125" style="53" customWidth="1"/>
    <col min="4" max="4" width="19.85546875" style="53" customWidth="1"/>
    <col min="5" max="5" width="16.28515625" style="53" customWidth="1"/>
    <col min="6" max="6" width="24.140625" style="119" customWidth="1"/>
    <col min="7" max="7" width="21.85546875" style="119" customWidth="1"/>
  </cols>
  <sheetData>
    <row r="1" spans="1:7" ht="39" customHeight="1" x14ac:dyDescent="0.25">
      <c r="A1" s="365" t="s">
        <v>0</v>
      </c>
      <c r="B1" s="366"/>
      <c r="C1" s="366"/>
      <c r="D1" s="366"/>
      <c r="E1" s="366"/>
      <c r="F1" s="366"/>
      <c r="G1" s="366"/>
    </row>
    <row r="2" spans="1:7" ht="39" customHeight="1" x14ac:dyDescent="0.25">
      <c r="A2" s="367"/>
      <c r="B2" s="368"/>
      <c r="C2" s="368"/>
      <c r="D2" s="368"/>
      <c r="E2" s="368"/>
      <c r="F2" s="368"/>
      <c r="G2" s="368"/>
    </row>
    <row r="3" spans="1:7" s="3" customFormat="1" ht="36" x14ac:dyDescent="0.25">
      <c r="A3" s="369" t="s">
        <v>1</v>
      </c>
      <c r="B3" s="370"/>
      <c r="C3" s="370"/>
      <c r="D3" s="370"/>
      <c r="E3" s="310" t="s">
        <v>4</v>
      </c>
      <c r="F3" s="313" t="s">
        <v>149</v>
      </c>
      <c r="G3" s="313" t="s">
        <v>150</v>
      </c>
    </row>
    <row r="4" spans="1:7" s="49" customFormat="1" ht="23.25" x14ac:dyDescent="0.35">
      <c r="A4" s="394" t="s">
        <v>157</v>
      </c>
      <c r="B4" s="394"/>
      <c r="C4" s="394"/>
      <c r="D4" s="394"/>
      <c r="E4" s="394"/>
      <c r="F4" s="394"/>
      <c r="G4" s="395"/>
    </row>
    <row r="5" spans="1:7" s="3" customFormat="1" ht="18" x14ac:dyDescent="0.25">
      <c r="A5" s="124" t="s">
        <v>158</v>
      </c>
      <c r="B5" s="396" t="s">
        <v>159</v>
      </c>
      <c r="C5" s="125" t="s">
        <v>93</v>
      </c>
      <c r="D5" s="126">
        <v>110</v>
      </c>
      <c r="E5" s="127">
        <v>0.1</v>
      </c>
      <c r="F5" s="125">
        <v>27.6</v>
      </c>
      <c r="G5" s="125">
        <f t="shared" ref="G5:G10" si="0">F5/1.03</f>
        <v>26.796116504854371</v>
      </c>
    </row>
    <row r="6" spans="1:7" s="3" customFormat="1" ht="18" x14ac:dyDescent="0.25">
      <c r="A6" s="129" t="s">
        <v>160</v>
      </c>
      <c r="B6" s="396"/>
      <c r="C6" s="130" t="s">
        <v>34</v>
      </c>
      <c r="D6" s="131">
        <v>55</v>
      </c>
      <c r="E6" s="132">
        <v>0.1</v>
      </c>
      <c r="F6" s="125">
        <v>41.4</v>
      </c>
      <c r="G6" s="125">
        <f t="shared" si="0"/>
        <v>40.194174757281552</v>
      </c>
    </row>
    <row r="7" spans="1:7" s="3" customFormat="1" ht="18.75" thickBot="1" x14ac:dyDescent="0.3">
      <c r="A7" s="133" t="s">
        <v>161</v>
      </c>
      <c r="B7" s="397"/>
      <c r="C7" s="134" t="s">
        <v>93</v>
      </c>
      <c r="D7" s="135">
        <v>55</v>
      </c>
      <c r="E7" s="136">
        <v>0.1</v>
      </c>
      <c r="F7" s="134">
        <v>55.2</v>
      </c>
      <c r="G7" s="125">
        <f t="shared" si="0"/>
        <v>53.592233009708742</v>
      </c>
    </row>
    <row r="8" spans="1:7" s="3" customFormat="1" ht="18.75" thickTop="1" x14ac:dyDescent="0.25">
      <c r="A8" s="137" t="s">
        <v>162</v>
      </c>
      <c r="B8" s="398" t="s">
        <v>163</v>
      </c>
      <c r="C8" s="138" t="s">
        <v>93</v>
      </c>
      <c r="D8" s="139">
        <v>110</v>
      </c>
      <c r="E8" s="140">
        <v>0.1</v>
      </c>
      <c r="F8" s="125">
        <v>27.6</v>
      </c>
      <c r="G8" s="125">
        <f t="shared" si="0"/>
        <v>26.796116504854371</v>
      </c>
    </row>
    <row r="9" spans="1:7" s="3" customFormat="1" ht="18" x14ac:dyDescent="0.25">
      <c r="A9" s="124" t="s">
        <v>164</v>
      </c>
      <c r="B9" s="396"/>
      <c r="C9" s="125" t="s">
        <v>93</v>
      </c>
      <c r="D9" s="126">
        <v>55</v>
      </c>
      <c r="E9" s="127">
        <v>0.1</v>
      </c>
      <c r="F9" s="125">
        <v>41.4</v>
      </c>
      <c r="G9" s="125">
        <f t="shared" si="0"/>
        <v>40.194174757281552</v>
      </c>
    </row>
    <row r="10" spans="1:7" s="3" customFormat="1" ht="18" x14ac:dyDescent="0.25">
      <c r="A10" s="124" t="s">
        <v>165</v>
      </c>
      <c r="B10" s="396"/>
      <c r="C10" s="125" t="s">
        <v>93</v>
      </c>
      <c r="D10" s="126">
        <v>55</v>
      </c>
      <c r="E10" s="127">
        <v>0.1</v>
      </c>
      <c r="F10" s="125">
        <v>55.2</v>
      </c>
      <c r="G10" s="125">
        <f t="shared" si="0"/>
        <v>53.592233009708742</v>
      </c>
    </row>
    <row r="11" spans="1:7" s="49" customFormat="1" ht="23.25" x14ac:dyDescent="0.35">
      <c r="A11" s="394" t="s">
        <v>166</v>
      </c>
      <c r="B11" s="394"/>
      <c r="C11" s="394"/>
      <c r="D11" s="394"/>
      <c r="E11" s="394"/>
      <c r="F11" s="361"/>
      <c r="G11" s="394"/>
    </row>
    <row r="12" spans="1:7" s="3" customFormat="1" ht="18" x14ac:dyDescent="0.25">
      <c r="A12" s="63" t="s">
        <v>167</v>
      </c>
      <c r="B12" s="56" t="s">
        <v>168</v>
      </c>
      <c r="C12" s="56" t="s">
        <v>34</v>
      </c>
      <c r="D12" s="276">
        <v>160</v>
      </c>
      <c r="E12" s="57">
        <v>0.1</v>
      </c>
      <c r="F12" s="304">
        <v>29.85</v>
      </c>
      <c r="G12" s="62">
        <f t="shared" ref="G12:G15" si="1">F12/1.03</f>
        <v>28.980582524271846</v>
      </c>
    </row>
    <row r="13" spans="1:7" s="3" customFormat="1" ht="18" x14ac:dyDescent="0.25">
      <c r="A13" s="63" t="s">
        <v>169</v>
      </c>
      <c r="B13" s="56" t="s">
        <v>168</v>
      </c>
      <c r="C13" s="56" t="s">
        <v>34</v>
      </c>
      <c r="D13" s="276">
        <v>300</v>
      </c>
      <c r="E13" s="57">
        <v>0.1</v>
      </c>
      <c r="F13" s="304">
        <v>22.5</v>
      </c>
      <c r="G13" s="62">
        <f t="shared" si="1"/>
        <v>21.844660194174757</v>
      </c>
    </row>
    <row r="14" spans="1:7" s="3" customFormat="1" ht="18" x14ac:dyDescent="0.25">
      <c r="A14" s="63" t="s">
        <v>170</v>
      </c>
      <c r="B14" s="56" t="s">
        <v>168</v>
      </c>
      <c r="C14" s="56" t="s">
        <v>34</v>
      </c>
      <c r="D14" s="276">
        <v>550</v>
      </c>
      <c r="E14" s="57">
        <v>0.1</v>
      </c>
      <c r="F14" s="304">
        <v>13.05</v>
      </c>
      <c r="G14" s="62">
        <f t="shared" si="1"/>
        <v>12.66990291262136</v>
      </c>
    </row>
    <row r="15" spans="1:7" s="3" customFormat="1" ht="18" x14ac:dyDescent="0.25">
      <c r="A15" s="63" t="s">
        <v>379</v>
      </c>
      <c r="B15" s="56" t="s">
        <v>380</v>
      </c>
      <c r="C15" s="56" t="s">
        <v>34</v>
      </c>
      <c r="D15" s="276">
        <v>350</v>
      </c>
      <c r="E15" s="57">
        <v>0.1</v>
      </c>
      <c r="F15" s="304">
        <v>12.5</v>
      </c>
      <c r="G15" s="62">
        <f t="shared" si="1"/>
        <v>12.135922330097086</v>
      </c>
    </row>
    <row r="16" spans="1:7" s="3" customFormat="1" ht="18" x14ac:dyDescent="0.25">
      <c r="A16" s="63" t="s">
        <v>171</v>
      </c>
      <c r="B16" s="362" t="s">
        <v>172</v>
      </c>
      <c r="C16" s="56" t="s">
        <v>93</v>
      </c>
      <c r="D16" s="276">
        <v>300</v>
      </c>
      <c r="E16" s="57">
        <v>0.1</v>
      </c>
      <c r="F16" s="56">
        <v>12.6</v>
      </c>
      <c r="G16" s="62">
        <f>F16/1.03</f>
        <v>12.233009708737864</v>
      </c>
    </row>
    <row r="17" spans="1:7" s="3" customFormat="1" ht="18" x14ac:dyDescent="0.25">
      <c r="A17" s="63" t="s">
        <v>167</v>
      </c>
      <c r="B17" s="362"/>
      <c r="C17" s="56" t="s">
        <v>93</v>
      </c>
      <c r="D17" s="276">
        <v>150</v>
      </c>
      <c r="E17" s="57">
        <v>0.1</v>
      </c>
      <c r="F17" s="62">
        <v>28.64</v>
      </c>
      <c r="G17" s="62">
        <f t="shared" ref="G17:G18" si="2">F17/1.03</f>
        <v>27.805825242718445</v>
      </c>
    </row>
    <row r="18" spans="1:7" s="3" customFormat="1" ht="18" x14ac:dyDescent="0.25">
      <c r="A18" s="63" t="s">
        <v>169</v>
      </c>
      <c r="B18" s="362"/>
      <c r="C18" s="56" t="s">
        <v>93</v>
      </c>
      <c r="D18" s="276">
        <v>200</v>
      </c>
      <c r="E18" s="57">
        <v>0.1</v>
      </c>
      <c r="F18" s="62">
        <v>24.1</v>
      </c>
      <c r="G18" s="62">
        <f t="shared" si="2"/>
        <v>23.398058252427184</v>
      </c>
    </row>
    <row r="19" spans="1:7" s="49" customFormat="1" ht="24" thickBot="1" x14ac:dyDescent="0.4">
      <c r="A19" s="395" t="s">
        <v>173</v>
      </c>
      <c r="B19" s="395"/>
      <c r="C19" s="395"/>
      <c r="D19" s="395"/>
      <c r="E19" s="395"/>
      <c r="F19" s="399"/>
      <c r="G19" s="395"/>
    </row>
    <row r="20" spans="1:7" s="3" customFormat="1" ht="18" x14ac:dyDescent="0.25">
      <c r="A20" s="400" t="s">
        <v>174</v>
      </c>
      <c r="B20" s="151" t="s">
        <v>175</v>
      </c>
      <c r="C20" s="152" t="s">
        <v>176</v>
      </c>
      <c r="D20" s="153">
        <v>50</v>
      </c>
      <c r="E20" s="154">
        <v>0.1</v>
      </c>
      <c r="F20" s="145">
        <v>294.94</v>
      </c>
      <c r="G20" s="128">
        <f>F20/1.03</f>
        <v>286.34951456310677</v>
      </c>
    </row>
    <row r="21" spans="1:7" s="3" customFormat="1" ht="18" x14ac:dyDescent="0.25">
      <c r="A21" s="401"/>
      <c r="B21" s="155" t="s">
        <v>177</v>
      </c>
      <c r="C21" s="5" t="s">
        <v>176</v>
      </c>
      <c r="D21" s="156">
        <v>30</v>
      </c>
      <c r="E21" s="157">
        <v>0.1</v>
      </c>
      <c r="F21" s="125">
        <v>294.94</v>
      </c>
      <c r="G21" s="142">
        <f t="shared" ref="G21:G73" si="3">F21/1.03</f>
        <v>286.34951456310677</v>
      </c>
    </row>
    <row r="22" spans="1:7" s="3" customFormat="1" ht="18" x14ac:dyDescent="0.25">
      <c r="A22" s="401"/>
      <c r="B22" s="155" t="s">
        <v>178</v>
      </c>
      <c r="C22" s="5" t="s">
        <v>176</v>
      </c>
      <c r="D22" s="156">
        <v>20</v>
      </c>
      <c r="E22" s="157">
        <v>0.1</v>
      </c>
      <c r="F22" s="125">
        <v>297.2</v>
      </c>
      <c r="G22" s="142">
        <f t="shared" si="3"/>
        <v>288.54368932038835</v>
      </c>
    </row>
    <row r="23" spans="1:7" s="3" customFormat="1" ht="18" x14ac:dyDescent="0.25">
      <c r="A23" s="401"/>
      <c r="B23" s="158" t="s">
        <v>179</v>
      </c>
      <c r="C23" s="159" t="s">
        <v>34</v>
      </c>
      <c r="D23" s="160">
        <v>60</v>
      </c>
      <c r="E23" s="161">
        <v>0.1</v>
      </c>
      <c r="F23" s="125">
        <v>79.599999999999994</v>
      </c>
      <c r="G23" s="142">
        <f t="shared" si="3"/>
        <v>77.28155339805825</v>
      </c>
    </row>
    <row r="24" spans="1:7" s="3" customFormat="1" ht="18" x14ac:dyDescent="0.25">
      <c r="A24" s="401"/>
      <c r="B24" s="158" t="s">
        <v>180</v>
      </c>
      <c r="C24" s="159" t="s">
        <v>34</v>
      </c>
      <c r="D24" s="160">
        <v>150</v>
      </c>
      <c r="E24" s="161">
        <v>0.1</v>
      </c>
      <c r="F24" s="125">
        <v>34.619999999999997</v>
      </c>
      <c r="G24" s="142">
        <f t="shared" si="3"/>
        <v>33.61165048543689</v>
      </c>
    </row>
    <row r="25" spans="1:7" s="3" customFormat="1" ht="18" x14ac:dyDescent="0.25">
      <c r="A25" s="401"/>
      <c r="B25" s="158" t="s">
        <v>181</v>
      </c>
      <c r="C25" s="159" t="s">
        <v>34</v>
      </c>
      <c r="D25" s="160">
        <v>240</v>
      </c>
      <c r="E25" s="161">
        <v>0.1</v>
      </c>
      <c r="F25" s="125">
        <v>19</v>
      </c>
      <c r="G25" s="142">
        <f t="shared" si="3"/>
        <v>18.446601941747574</v>
      </c>
    </row>
    <row r="26" spans="1:7" s="3" customFormat="1" ht="18.75" thickBot="1" x14ac:dyDescent="0.3">
      <c r="A26" s="162"/>
      <c r="B26" s="163" t="s">
        <v>182</v>
      </c>
      <c r="C26" s="164" t="s">
        <v>34</v>
      </c>
      <c r="D26" s="165">
        <v>320</v>
      </c>
      <c r="E26" s="166">
        <v>0.1</v>
      </c>
      <c r="F26" s="167">
        <v>11.56</v>
      </c>
      <c r="G26" s="143">
        <f t="shared" si="3"/>
        <v>11.223300970873787</v>
      </c>
    </row>
    <row r="27" spans="1:7" s="3" customFormat="1" ht="18" x14ac:dyDescent="0.25">
      <c r="A27" s="176" t="s">
        <v>183</v>
      </c>
      <c r="B27" s="151" t="s">
        <v>179</v>
      </c>
      <c r="C27" s="168" t="s">
        <v>34</v>
      </c>
      <c r="D27" s="153">
        <v>60</v>
      </c>
      <c r="E27" s="154">
        <v>0.1</v>
      </c>
      <c r="F27" s="145">
        <v>78.58</v>
      </c>
      <c r="G27" s="128">
        <f t="shared" si="3"/>
        <v>76.291262135922324</v>
      </c>
    </row>
    <row r="28" spans="1:7" s="3" customFormat="1" ht="18" x14ac:dyDescent="0.25">
      <c r="A28" s="173" t="s">
        <v>184</v>
      </c>
      <c r="B28" s="174" t="s">
        <v>180</v>
      </c>
      <c r="C28" s="159" t="s">
        <v>34</v>
      </c>
      <c r="D28" s="156">
        <v>150</v>
      </c>
      <c r="E28" s="157">
        <v>0.1</v>
      </c>
      <c r="F28" s="125">
        <v>29.11</v>
      </c>
      <c r="G28" s="142">
        <f t="shared" si="3"/>
        <v>28.262135922330096</v>
      </c>
    </row>
    <row r="29" spans="1:7" s="3" customFormat="1" ht="18" x14ac:dyDescent="0.25">
      <c r="A29" s="173"/>
      <c r="B29" s="174" t="s">
        <v>181</v>
      </c>
      <c r="C29" s="159" t="s">
        <v>34</v>
      </c>
      <c r="D29" s="156">
        <v>240</v>
      </c>
      <c r="E29" s="157">
        <v>0.1</v>
      </c>
      <c r="F29" s="125">
        <v>19</v>
      </c>
      <c r="G29" s="142">
        <f t="shared" si="3"/>
        <v>18.446601941747574</v>
      </c>
    </row>
    <row r="30" spans="1:7" s="3" customFormat="1" ht="18.75" thickBot="1" x14ac:dyDescent="0.3">
      <c r="A30" s="175"/>
      <c r="B30" s="163" t="s">
        <v>182</v>
      </c>
      <c r="C30" s="164" t="s">
        <v>34</v>
      </c>
      <c r="D30" s="165">
        <v>320</v>
      </c>
      <c r="E30" s="166">
        <v>0.1</v>
      </c>
      <c r="F30" s="167">
        <v>10.17</v>
      </c>
      <c r="G30" s="143">
        <f t="shared" si="3"/>
        <v>9.8737864077669908</v>
      </c>
    </row>
    <row r="31" spans="1:7" s="3" customFormat="1" ht="18" x14ac:dyDescent="0.25">
      <c r="A31" s="176" t="s">
        <v>185</v>
      </c>
      <c r="B31" s="177" t="s">
        <v>179</v>
      </c>
      <c r="C31" s="169" t="s">
        <v>34</v>
      </c>
      <c r="D31" s="170">
        <v>28</v>
      </c>
      <c r="E31" s="171">
        <v>0.1</v>
      </c>
      <c r="F31" s="145">
        <v>107.61</v>
      </c>
      <c r="G31" s="128">
        <f t="shared" si="3"/>
        <v>104.47572815533981</v>
      </c>
    </row>
    <row r="32" spans="1:7" s="3" customFormat="1" ht="18" x14ac:dyDescent="0.25">
      <c r="A32" s="173" t="s">
        <v>186</v>
      </c>
      <c r="B32" s="158" t="s">
        <v>180</v>
      </c>
      <c r="C32" s="159" t="s">
        <v>34</v>
      </c>
      <c r="D32" s="160">
        <v>70</v>
      </c>
      <c r="E32" s="161">
        <v>0.1</v>
      </c>
      <c r="F32" s="125">
        <v>48.65</v>
      </c>
      <c r="G32" s="142">
        <f t="shared" si="3"/>
        <v>47.23300970873786</v>
      </c>
    </row>
    <row r="33" spans="1:7" s="3" customFormat="1" ht="18" x14ac:dyDescent="0.25">
      <c r="A33" s="173" t="s">
        <v>187</v>
      </c>
      <c r="B33" s="158" t="s">
        <v>181</v>
      </c>
      <c r="C33" s="159" t="s">
        <v>34</v>
      </c>
      <c r="D33" s="160">
        <v>140</v>
      </c>
      <c r="E33" s="161">
        <v>0.1</v>
      </c>
      <c r="F33" s="125">
        <v>27.01</v>
      </c>
      <c r="G33" s="142">
        <f t="shared" si="3"/>
        <v>26.223300970873787</v>
      </c>
    </row>
    <row r="34" spans="1:7" s="3" customFormat="1" ht="18.75" thickBot="1" x14ac:dyDescent="0.3">
      <c r="A34" s="162" t="s">
        <v>188</v>
      </c>
      <c r="B34" s="163" t="s">
        <v>182</v>
      </c>
      <c r="C34" s="172" t="s">
        <v>34</v>
      </c>
      <c r="D34" s="165">
        <v>200</v>
      </c>
      <c r="E34" s="166">
        <v>0.1</v>
      </c>
      <c r="F34" s="167">
        <v>17.649999999999999</v>
      </c>
      <c r="G34" s="143">
        <f t="shared" si="3"/>
        <v>17.135922330097085</v>
      </c>
    </row>
    <row r="35" spans="1:7" s="3" customFormat="1" ht="36" x14ac:dyDescent="0.25">
      <c r="A35" s="176" t="s">
        <v>185</v>
      </c>
      <c r="B35" s="178" t="s">
        <v>189</v>
      </c>
      <c r="C35" s="169" t="s">
        <v>34</v>
      </c>
      <c r="D35" s="169">
        <v>28</v>
      </c>
      <c r="E35" s="179">
        <v>0.1</v>
      </c>
      <c r="F35" s="145">
        <v>101.66</v>
      </c>
      <c r="G35" s="128">
        <f t="shared" si="3"/>
        <v>98.699029126213588</v>
      </c>
    </row>
    <row r="36" spans="1:7" s="3" customFormat="1" ht="36" x14ac:dyDescent="0.25">
      <c r="A36" s="173" t="s">
        <v>184</v>
      </c>
      <c r="B36" s="158" t="s">
        <v>190</v>
      </c>
      <c r="C36" s="159" t="s">
        <v>34</v>
      </c>
      <c r="D36" s="160">
        <v>35</v>
      </c>
      <c r="E36" s="161">
        <v>0.1</v>
      </c>
      <c r="F36" s="125">
        <v>83.66</v>
      </c>
      <c r="G36" s="142">
        <f t="shared" si="3"/>
        <v>81.22330097087378</v>
      </c>
    </row>
    <row r="37" spans="1:7" s="3" customFormat="1" ht="36" x14ac:dyDescent="0.25">
      <c r="A37" s="173" t="s">
        <v>191</v>
      </c>
      <c r="B37" s="158" t="s">
        <v>192</v>
      </c>
      <c r="C37" s="159" t="s">
        <v>34</v>
      </c>
      <c r="D37" s="160">
        <v>70</v>
      </c>
      <c r="E37" s="161">
        <v>0.1</v>
      </c>
      <c r="F37" s="125">
        <v>52.04</v>
      </c>
      <c r="G37" s="142">
        <f t="shared" si="3"/>
        <v>50.524271844660191</v>
      </c>
    </row>
    <row r="38" spans="1:7" s="3" customFormat="1" ht="36.75" thickBot="1" x14ac:dyDescent="0.3">
      <c r="A38" s="162"/>
      <c r="B38" s="163" t="s">
        <v>193</v>
      </c>
      <c r="C38" s="172" t="s">
        <v>34</v>
      </c>
      <c r="D38" s="165">
        <v>150</v>
      </c>
      <c r="E38" s="166">
        <v>0.1</v>
      </c>
      <c r="F38" s="167">
        <v>22.77</v>
      </c>
      <c r="G38" s="143">
        <f t="shared" si="3"/>
        <v>22.106796116504853</v>
      </c>
    </row>
    <row r="39" spans="1:7" s="3" customFormat="1" ht="18" x14ac:dyDescent="0.25">
      <c r="A39" s="176"/>
      <c r="B39" s="151" t="s">
        <v>175</v>
      </c>
      <c r="C39" s="153" t="s">
        <v>176</v>
      </c>
      <c r="D39" s="153">
        <v>50</v>
      </c>
      <c r="E39" s="154">
        <v>0.1</v>
      </c>
      <c r="F39" s="145">
        <v>662.06</v>
      </c>
      <c r="G39" s="128">
        <f t="shared" si="3"/>
        <v>642.77669902912612</v>
      </c>
    </row>
    <row r="40" spans="1:7" s="3" customFormat="1" ht="36" x14ac:dyDescent="0.25">
      <c r="A40" s="173" t="s">
        <v>185</v>
      </c>
      <c r="B40" s="174" t="s">
        <v>194</v>
      </c>
      <c r="C40" s="180" t="s">
        <v>176</v>
      </c>
      <c r="D40" s="156">
        <v>20</v>
      </c>
      <c r="E40" s="157">
        <v>0.1</v>
      </c>
      <c r="F40" s="125">
        <v>774.3</v>
      </c>
      <c r="G40" s="142">
        <f t="shared" si="3"/>
        <v>751.74757281553389</v>
      </c>
    </row>
    <row r="41" spans="1:7" s="3" customFormat="1" ht="18" x14ac:dyDescent="0.25">
      <c r="A41" s="173" t="s">
        <v>186</v>
      </c>
      <c r="B41" s="174" t="s">
        <v>195</v>
      </c>
      <c r="C41" s="180" t="s">
        <v>176</v>
      </c>
      <c r="D41" s="156">
        <v>18</v>
      </c>
      <c r="E41" s="157">
        <v>0.1</v>
      </c>
      <c r="F41" s="125">
        <v>55</v>
      </c>
      <c r="G41" s="142">
        <f t="shared" si="3"/>
        <v>53.398058252427184</v>
      </c>
    </row>
    <row r="42" spans="1:7" s="3" customFormat="1" ht="18" x14ac:dyDescent="0.25">
      <c r="A42" s="173" t="s">
        <v>184</v>
      </c>
      <c r="B42" s="174" t="s">
        <v>196</v>
      </c>
      <c r="C42" s="156" t="s">
        <v>34</v>
      </c>
      <c r="D42" s="156">
        <v>30</v>
      </c>
      <c r="E42" s="157">
        <v>0.1</v>
      </c>
      <c r="F42" s="125">
        <v>342.7</v>
      </c>
      <c r="G42" s="142">
        <f t="shared" si="3"/>
        <v>332.71844660194171</v>
      </c>
    </row>
    <row r="43" spans="1:7" s="3" customFormat="1" ht="18" x14ac:dyDescent="0.25">
      <c r="A43" s="181" t="s">
        <v>197</v>
      </c>
      <c r="B43" s="155" t="s">
        <v>179</v>
      </c>
      <c r="C43" s="156" t="s">
        <v>34</v>
      </c>
      <c r="D43" s="156">
        <v>60</v>
      </c>
      <c r="E43" s="157">
        <v>0.1</v>
      </c>
      <c r="F43" s="125">
        <v>174.23</v>
      </c>
      <c r="G43" s="142">
        <f t="shared" si="3"/>
        <v>169.15533980582524</v>
      </c>
    </row>
    <row r="44" spans="1:7" s="3" customFormat="1" ht="18" x14ac:dyDescent="0.25">
      <c r="A44" s="173" t="s">
        <v>188</v>
      </c>
      <c r="B44" s="174" t="s">
        <v>198</v>
      </c>
      <c r="C44" s="156" t="s">
        <v>34</v>
      </c>
      <c r="D44" s="156">
        <v>150</v>
      </c>
      <c r="E44" s="157">
        <v>0.1</v>
      </c>
      <c r="F44" s="125">
        <v>71.989999999999995</v>
      </c>
      <c r="G44" s="142">
        <f t="shared" si="3"/>
        <v>69.893203883495133</v>
      </c>
    </row>
    <row r="45" spans="1:7" s="3" customFormat="1" ht="18" x14ac:dyDescent="0.25">
      <c r="A45" s="173"/>
      <c r="B45" s="174" t="s">
        <v>199</v>
      </c>
      <c r="C45" s="156" t="s">
        <v>34</v>
      </c>
      <c r="D45" s="156">
        <v>240</v>
      </c>
      <c r="E45" s="157">
        <v>0.1</v>
      </c>
      <c r="F45" s="125">
        <v>38.93</v>
      </c>
      <c r="G45" s="142">
        <f t="shared" si="3"/>
        <v>37.796116504854368</v>
      </c>
    </row>
    <row r="46" spans="1:7" s="3" customFormat="1" ht="18.75" thickBot="1" x14ac:dyDescent="0.3">
      <c r="A46" s="162"/>
      <c r="B46" s="163" t="s">
        <v>200</v>
      </c>
      <c r="C46" s="165" t="s">
        <v>34</v>
      </c>
      <c r="D46" s="165">
        <v>320</v>
      </c>
      <c r="E46" s="166">
        <v>0.1</v>
      </c>
      <c r="F46" s="167">
        <v>22.31</v>
      </c>
      <c r="G46" s="143">
        <f t="shared" si="3"/>
        <v>21.660194174757279</v>
      </c>
    </row>
    <row r="47" spans="1:7" s="3" customFormat="1" ht="18" x14ac:dyDescent="0.25">
      <c r="A47" s="176"/>
      <c r="B47" s="182" t="s">
        <v>201</v>
      </c>
      <c r="C47" s="183" t="s">
        <v>34</v>
      </c>
      <c r="D47" s="153">
        <v>28</v>
      </c>
      <c r="E47" s="154">
        <v>0.1</v>
      </c>
      <c r="F47" s="145">
        <v>186.42</v>
      </c>
      <c r="G47" s="128">
        <f t="shared" si="3"/>
        <v>180.99029126213591</v>
      </c>
    </row>
    <row r="48" spans="1:7" s="3" customFormat="1" ht="18" x14ac:dyDescent="0.25">
      <c r="A48" s="173" t="s">
        <v>202</v>
      </c>
      <c r="B48" s="174" t="s">
        <v>180</v>
      </c>
      <c r="C48" s="184" t="s">
        <v>34</v>
      </c>
      <c r="D48" s="156">
        <v>70</v>
      </c>
      <c r="E48" s="157">
        <v>0.1</v>
      </c>
      <c r="F48" s="125">
        <v>81.31</v>
      </c>
      <c r="G48" s="142">
        <f t="shared" si="3"/>
        <v>78.94174757281553</v>
      </c>
    </row>
    <row r="49" spans="1:7" s="3" customFormat="1" ht="18" x14ac:dyDescent="0.25">
      <c r="A49" s="173" t="s">
        <v>197</v>
      </c>
      <c r="B49" s="174" t="s">
        <v>199</v>
      </c>
      <c r="C49" s="184" t="s">
        <v>34</v>
      </c>
      <c r="D49" s="156">
        <v>140</v>
      </c>
      <c r="E49" s="157">
        <v>0.1</v>
      </c>
      <c r="F49" s="125">
        <v>45.08</v>
      </c>
      <c r="G49" s="142">
        <f t="shared" si="3"/>
        <v>43.766990291262132</v>
      </c>
    </row>
    <row r="50" spans="1:7" s="3" customFormat="1" ht="18.75" thickBot="1" x14ac:dyDescent="0.3">
      <c r="A50" s="162" t="s">
        <v>188</v>
      </c>
      <c r="B50" s="163" t="s">
        <v>182</v>
      </c>
      <c r="C50" s="185" t="s">
        <v>34</v>
      </c>
      <c r="D50" s="165">
        <v>200</v>
      </c>
      <c r="E50" s="166">
        <v>0.1</v>
      </c>
      <c r="F50" s="167">
        <v>26.51</v>
      </c>
      <c r="G50" s="143">
        <f t="shared" si="3"/>
        <v>25.737864077669904</v>
      </c>
    </row>
    <row r="51" spans="1:7" s="3" customFormat="1" ht="36" x14ac:dyDescent="0.25">
      <c r="A51" s="186" t="s">
        <v>203</v>
      </c>
      <c r="B51" s="187" t="s">
        <v>204</v>
      </c>
      <c r="C51" s="152" t="s">
        <v>32</v>
      </c>
      <c r="D51" s="152">
        <v>50</v>
      </c>
      <c r="E51" s="188">
        <v>0.2</v>
      </c>
      <c r="F51" s="145">
        <v>108.85</v>
      </c>
      <c r="G51" s="128">
        <f t="shared" si="3"/>
        <v>105.67961165048543</v>
      </c>
    </row>
    <row r="52" spans="1:7" s="3" customFormat="1" ht="18" x14ac:dyDescent="0.25">
      <c r="A52" s="181" t="s">
        <v>205</v>
      </c>
      <c r="B52" s="42" t="s">
        <v>206</v>
      </c>
      <c r="C52" s="5" t="s">
        <v>32</v>
      </c>
      <c r="D52" s="5">
        <v>30</v>
      </c>
      <c r="E52" s="7">
        <v>0.1</v>
      </c>
      <c r="F52" s="125">
        <v>121.96</v>
      </c>
      <c r="G52" s="142">
        <f t="shared" si="3"/>
        <v>118.40776699029125</v>
      </c>
    </row>
    <row r="53" spans="1:7" s="3" customFormat="1" ht="18" x14ac:dyDescent="0.25">
      <c r="A53" s="181" t="s">
        <v>207</v>
      </c>
      <c r="B53" s="42" t="s">
        <v>208</v>
      </c>
      <c r="C53" s="5" t="s">
        <v>32</v>
      </c>
      <c r="D53" s="5">
        <v>120</v>
      </c>
      <c r="E53" s="7">
        <v>0.1</v>
      </c>
      <c r="F53" s="125">
        <v>46.46</v>
      </c>
      <c r="G53" s="142">
        <f t="shared" si="3"/>
        <v>45.106796116504853</v>
      </c>
    </row>
    <row r="54" spans="1:7" s="3" customFormat="1" ht="18.75" thickBot="1" x14ac:dyDescent="0.3">
      <c r="A54" s="189" t="s">
        <v>209</v>
      </c>
      <c r="B54" s="190" t="s">
        <v>210</v>
      </c>
      <c r="C54" s="191" t="s">
        <v>32</v>
      </c>
      <c r="D54" s="191">
        <v>250</v>
      </c>
      <c r="E54" s="192">
        <v>0.1</v>
      </c>
      <c r="F54" s="167">
        <v>34.26</v>
      </c>
      <c r="G54" s="143">
        <f t="shared" si="3"/>
        <v>33.262135922330096</v>
      </c>
    </row>
    <row r="55" spans="1:7" s="3" customFormat="1" ht="18" x14ac:dyDescent="0.25">
      <c r="A55" s="186" t="s">
        <v>211</v>
      </c>
      <c r="B55" s="193" t="s">
        <v>212</v>
      </c>
      <c r="C55" s="153" t="s">
        <v>32</v>
      </c>
      <c r="D55" s="153">
        <v>8</v>
      </c>
      <c r="E55" s="154">
        <v>0.1</v>
      </c>
      <c r="F55" s="145">
        <v>933.75</v>
      </c>
      <c r="G55" s="128">
        <f t="shared" si="3"/>
        <v>906.55339805825236</v>
      </c>
    </row>
    <row r="56" spans="1:7" s="3" customFormat="1" ht="18" x14ac:dyDescent="0.25">
      <c r="A56" s="181" t="s">
        <v>213</v>
      </c>
      <c r="B56" s="194" t="s">
        <v>214</v>
      </c>
      <c r="C56" s="156" t="s">
        <v>32</v>
      </c>
      <c r="D56" s="156">
        <v>32</v>
      </c>
      <c r="E56" s="157">
        <v>0.1</v>
      </c>
      <c r="F56" s="125">
        <v>273.29000000000002</v>
      </c>
      <c r="G56" s="142">
        <f t="shared" si="3"/>
        <v>265.33009708737865</v>
      </c>
    </row>
    <row r="57" spans="1:7" s="3" customFormat="1" ht="18" x14ac:dyDescent="0.25">
      <c r="A57" s="181" t="s">
        <v>215</v>
      </c>
      <c r="B57" s="194" t="s">
        <v>216</v>
      </c>
      <c r="C57" s="156" t="s">
        <v>32</v>
      </c>
      <c r="D57" s="156">
        <v>72</v>
      </c>
      <c r="E57" s="157">
        <v>0.1</v>
      </c>
      <c r="F57" s="125">
        <v>114.38</v>
      </c>
      <c r="G57" s="142">
        <f t="shared" si="3"/>
        <v>111.04854368932038</v>
      </c>
    </row>
    <row r="58" spans="1:7" s="3" customFormat="1" ht="18.75" thickBot="1" x14ac:dyDescent="0.3">
      <c r="A58" s="195"/>
      <c r="B58" s="196" t="s">
        <v>217</v>
      </c>
      <c r="C58" s="165" t="s">
        <v>32</v>
      </c>
      <c r="D58" s="165">
        <v>300</v>
      </c>
      <c r="E58" s="166">
        <v>0.1</v>
      </c>
      <c r="F58" s="167">
        <v>38.159999999999997</v>
      </c>
      <c r="G58" s="143">
        <f t="shared" si="3"/>
        <v>37.048543689320383</v>
      </c>
    </row>
    <row r="59" spans="1:7" s="3" customFormat="1" ht="18" x14ac:dyDescent="0.25">
      <c r="A59" s="186" t="s">
        <v>211</v>
      </c>
      <c r="B59" s="193" t="s">
        <v>212</v>
      </c>
      <c r="C59" s="153" t="s">
        <v>32</v>
      </c>
      <c r="D59" s="153">
        <v>8</v>
      </c>
      <c r="E59" s="154">
        <v>0.1</v>
      </c>
      <c r="F59" s="145">
        <v>1170.6300000000001</v>
      </c>
      <c r="G59" s="128">
        <f t="shared" si="3"/>
        <v>1136.5339805825242</v>
      </c>
    </row>
    <row r="60" spans="1:7" s="3" customFormat="1" ht="18" x14ac:dyDescent="0.25">
      <c r="A60" s="181" t="s">
        <v>213</v>
      </c>
      <c r="B60" s="194" t="s">
        <v>214</v>
      </c>
      <c r="C60" s="156" t="s">
        <v>32</v>
      </c>
      <c r="D60" s="156">
        <v>32</v>
      </c>
      <c r="E60" s="157">
        <v>0.1</v>
      </c>
      <c r="F60" s="125">
        <v>310.89</v>
      </c>
      <c r="G60" s="142">
        <f t="shared" si="3"/>
        <v>301.83495145631065</v>
      </c>
    </row>
    <row r="61" spans="1:7" s="3" customFormat="1" ht="18.75" thickBot="1" x14ac:dyDescent="0.3">
      <c r="A61" s="189" t="s">
        <v>218</v>
      </c>
      <c r="B61" s="196" t="s">
        <v>217</v>
      </c>
      <c r="C61" s="165" t="s">
        <v>32</v>
      </c>
      <c r="D61" s="165">
        <v>300</v>
      </c>
      <c r="E61" s="166">
        <v>0.1</v>
      </c>
      <c r="F61" s="167">
        <v>48.42</v>
      </c>
      <c r="G61" s="143">
        <f t="shared" si="3"/>
        <v>47.009708737864081</v>
      </c>
    </row>
    <row r="62" spans="1:7" s="3" customFormat="1" ht="36" x14ac:dyDescent="0.25">
      <c r="A62" s="186"/>
      <c r="B62" s="197" t="s">
        <v>219</v>
      </c>
      <c r="C62" s="153" t="s">
        <v>32</v>
      </c>
      <c r="D62" s="198">
        <v>40</v>
      </c>
      <c r="E62" s="199">
        <v>0.1</v>
      </c>
      <c r="F62" s="145">
        <v>290.38</v>
      </c>
      <c r="G62" s="128">
        <f t="shared" si="3"/>
        <v>281.92233009708735</v>
      </c>
    </row>
    <row r="63" spans="1:7" s="3" customFormat="1" ht="36" x14ac:dyDescent="0.25">
      <c r="A63" s="181"/>
      <c r="B63" s="4" t="s">
        <v>220</v>
      </c>
      <c r="C63" s="156" t="s">
        <v>32</v>
      </c>
      <c r="D63" s="5">
        <v>9</v>
      </c>
      <c r="E63" s="7">
        <v>0.1</v>
      </c>
      <c r="F63" s="125">
        <v>1039.54</v>
      </c>
      <c r="G63" s="142">
        <f t="shared" si="3"/>
        <v>1009.26213592233</v>
      </c>
    </row>
    <row r="64" spans="1:7" s="3" customFormat="1" ht="36" x14ac:dyDescent="0.25">
      <c r="A64" s="402" t="s">
        <v>221</v>
      </c>
      <c r="B64" s="200" t="s">
        <v>222</v>
      </c>
      <c r="C64" s="156" t="s">
        <v>32</v>
      </c>
      <c r="D64" s="5">
        <v>6</v>
      </c>
      <c r="E64" s="7">
        <v>0.1</v>
      </c>
      <c r="F64" s="125">
        <v>1051.1600000000001</v>
      </c>
      <c r="G64" s="142">
        <f t="shared" si="3"/>
        <v>1020.5436893203884</v>
      </c>
    </row>
    <row r="65" spans="1:7" s="3" customFormat="1" ht="36" x14ac:dyDescent="0.25">
      <c r="A65" s="402"/>
      <c r="B65" s="200" t="s">
        <v>223</v>
      </c>
      <c r="C65" s="156" t="s">
        <v>32</v>
      </c>
      <c r="D65" s="40">
        <v>40</v>
      </c>
      <c r="E65" s="37">
        <v>0.1</v>
      </c>
      <c r="F65" s="125">
        <v>217.24</v>
      </c>
      <c r="G65" s="142">
        <f t="shared" si="3"/>
        <v>210.91262135922329</v>
      </c>
    </row>
    <row r="66" spans="1:7" s="3" customFormat="1" ht="36" x14ac:dyDescent="0.25">
      <c r="A66" s="402"/>
      <c r="B66" s="200" t="s">
        <v>224</v>
      </c>
      <c r="C66" s="156" t="s">
        <v>32</v>
      </c>
      <c r="D66" s="40">
        <v>9</v>
      </c>
      <c r="E66" s="37">
        <v>0.1</v>
      </c>
      <c r="F66" s="125">
        <v>754.98</v>
      </c>
      <c r="G66" s="142">
        <f t="shared" si="3"/>
        <v>732.99029126213588</v>
      </c>
    </row>
    <row r="67" spans="1:7" s="3" customFormat="1" ht="36" x14ac:dyDescent="0.25">
      <c r="A67" s="402"/>
      <c r="B67" s="4" t="s">
        <v>225</v>
      </c>
      <c r="C67" s="156" t="s">
        <v>32</v>
      </c>
      <c r="D67" s="40">
        <v>40</v>
      </c>
      <c r="E67" s="7">
        <v>0.1</v>
      </c>
      <c r="F67" s="125">
        <v>272.95</v>
      </c>
      <c r="G67" s="142">
        <f t="shared" si="3"/>
        <v>265</v>
      </c>
    </row>
    <row r="68" spans="1:7" s="3" customFormat="1" ht="36" x14ac:dyDescent="0.25">
      <c r="A68" s="402"/>
      <c r="B68" s="4" t="s">
        <v>226</v>
      </c>
      <c r="C68" s="156" t="s">
        <v>32</v>
      </c>
      <c r="D68" s="40">
        <v>9</v>
      </c>
      <c r="E68" s="7">
        <v>0.1</v>
      </c>
      <c r="F68" s="125">
        <v>975.66</v>
      </c>
      <c r="G68" s="142">
        <f t="shared" si="3"/>
        <v>947.24271844660188</v>
      </c>
    </row>
    <row r="69" spans="1:7" s="3" customFormat="1" ht="36" x14ac:dyDescent="0.25">
      <c r="A69" s="181" t="s">
        <v>227</v>
      </c>
      <c r="B69" s="201" t="s">
        <v>228</v>
      </c>
      <c r="C69" s="156" t="s">
        <v>32</v>
      </c>
      <c r="D69" s="202">
        <v>40</v>
      </c>
      <c r="E69" s="203">
        <v>0.1</v>
      </c>
      <c r="F69" s="125">
        <v>365.87</v>
      </c>
      <c r="G69" s="142">
        <f t="shared" si="3"/>
        <v>355.21359223300971</v>
      </c>
    </row>
    <row r="70" spans="1:7" s="3" customFormat="1" ht="36.75" thickBot="1" x14ac:dyDescent="0.3">
      <c r="A70" s="189"/>
      <c r="B70" s="204" t="s">
        <v>229</v>
      </c>
      <c r="C70" s="165" t="s">
        <v>32</v>
      </c>
      <c r="D70" s="191">
        <v>9</v>
      </c>
      <c r="E70" s="192">
        <v>0.1</v>
      </c>
      <c r="F70" s="167">
        <v>1370.57</v>
      </c>
      <c r="G70" s="143">
        <f t="shared" si="3"/>
        <v>1330.6504854368932</v>
      </c>
    </row>
    <row r="71" spans="1:7" s="3" customFormat="1" ht="18" x14ac:dyDescent="0.25">
      <c r="A71" s="403" t="s">
        <v>230</v>
      </c>
      <c r="B71" s="205" t="s">
        <v>231</v>
      </c>
      <c r="C71" s="152" t="s">
        <v>32</v>
      </c>
      <c r="D71" s="152"/>
      <c r="E71" s="188">
        <v>0.1</v>
      </c>
      <c r="F71" s="145">
        <v>702.71</v>
      </c>
      <c r="G71" s="128">
        <f t="shared" si="3"/>
        <v>682.242718446602</v>
      </c>
    </row>
    <row r="72" spans="1:7" s="3" customFormat="1" ht="18.75" thickBot="1" x14ac:dyDescent="0.3">
      <c r="A72" s="404"/>
      <c r="B72" s="206" t="s">
        <v>232</v>
      </c>
      <c r="C72" s="207" t="s">
        <v>32</v>
      </c>
      <c r="D72" s="207"/>
      <c r="E72" s="208">
        <v>0.1</v>
      </c>
      <c r="F72" s="167">
        <v>2665.64</v>
      </c>
      <c r="G72" s="143">
        <f t="shared" si="3"/>
        <v>2588</v>
      </c>
    </row>
    <row r="73" spans="1:7" s="3" customFormat="1" ht="36.75" thickBot="1" x14ac:dyDescent="0.3">
      <c r="A73" s="209" t="s">
        <v>233</v>
      </c>
      <c r="B73" s="210" t="s">
        <v>220</v>
      </c>
      <c r="C73" s="210" t="s">
        <v>32</v>
      </c>
      <c r="D73" s="210">
        <v>9</v>
      </c>
      <c r="E73" s="211">
        <v>0.1</v>
      </c>
      <c r="F73" s="212">
        <v>1103.43</v>
      </c>
      <c r="G73" s="213">
        <f t="shared" si="3"/>
        <v>1071.2912621359224</v>
      </c>
    </row>
    <row r="74" spans="1:7" s="49" customFormat="1" ht="24" thickBot="1" x14ac:dyDescent="0.4">
      <c r="A74" s="391" t="s">
        <v>234</v>
      </c>
      <c r="B74" s="392"/>
      <c r="C74" s="392"/>
      <c r="D74" s="392"/>
      <c r="E74" s="392"/>
      <c r="F74" s="392"/>
      <c r="G74" s="393"/>
    </row>
    <row r="75" spans="1:7" s="49" customFormat="1" ht="24" thickBot="1" x14ac:dyDescent="0.4">
      <c r="A75" s="382" t="s">
        <v>306</v>
      </c>
      <c r="B75" s="383"/>
      <c r="C75" s="383"/>
      <c r="D75" s="383"/>
      <c r="E75" s="383"/>
      <c r="F75" s="383"/>
      <c r="G75" s="384"/>
    </row>
    <row r="76" spans="1:7" s="3" customFormat="1" ht="18" x14ac:dyDescent="0.25">
      <c r="A76" s="214"/>
      <c r="B76" s="187" t="s">
        <v>235</v>
      </c>
      <c r="C76" s="152" t="s">
        <v>34</v>
      </c>
      <c r="D76" s="153" t="s">
        <v>236</v>
      </c>
      <c r="E76" s="154">
        <v>0.1</v>
      </c>
      <c r="F76" s="145">
        <v>8.57</v>
      </c>
      <c r="G76" s="128">
        <f>F76/1.03</f>
        <v>8.3203883495145625</v>
      </c>
    </row>
    <row r="77" spans="1:7" s="3" customFormat="1" ht="18" x14ac:dyDescent="0.25">
      <c r="A77" s="181" t="s">
        <v>237</v>
      </c>
      <c r="B77" s="42" t="s">
        <v>238</v>
      </c>
      <c r="C77" s="5" t="s">
        <v>34</v>
      </c>
      <c r="D77" s="156" t="s">
        <v>239</v>
      </c>
      <c r="E77" s="157">
        <v>0.1</v>
      </c>
      <c r="F77" s="125">
        <v>11.95</v>
      </c>
      <c r="G77" s="142">
        <f t="shared" ref="G77:G83" si="4">F77/1.03</f>
        <v>11.601941747572814</v>
      </c>
    </row>
    <row r="78" spans="1:7" s="3" customFormat="1" ht="18" x14ac:dyDescent="0.25">
      <c r="A78" s="181" t="s">
        <v>240</v>
      </c>
      <c r="B78" s="42" t="s">
        <v>241</v>
      </c>
      <c r="C78" s="5" t="s">
        <v>34</v>
      </c>
      <c r="D78" s="156" t="s">
        <v>242</v>
      </c>
      <c r="E78" s="157">
        <v>0.1</v>
      </c>
      <c r="F78" s="125">
        <v>16.57</v>
      </c>
      <c r="G78" s="142">
        <f t="shared" si="4"/>
        <v>16.087378640776699</v>
      </c>
    </row>
    <row r="79" spans="1:7" s="3" customFormat="1" ht="18.75" thickBot="1" x14ac:dyDescent="0.3">
      <c r="A79" s="215"/>
      <c r="B79" s="216" t="s">
        <v>243</v>
      </c>
      <c r="C79" s="207" t="s">
        <v>34</v>
      </c>
      <c r="D79" s="217" t="s">
        <v>244</v>
      </c>
      <c r="E79" s="218">
        <v>0.1</v>
      </c>
      <c r="F79" s="167">
        <v>29.03</v>
      </c>
      <c r="G79" s="143">
        <f t="shared" si="4"/>
        <v>28.184466019417478</v>
      </c>
    </row>
    <row r="80" spans="1:7" s="3" customFormat="1" ht="18" x14ac:dyDescent="0.25">
      <c r="A80" s="186" t="s">
        <v>237</v>
      </c>
      <c r="B80" s="187" t="s">
        <v>245</v>
      </c>
      <c r="C80" s="152" t="s">
        <v>34</v>
      </c>
      <c r="D80" s="153">
        <v>400</v>
      </c>
      <c r="E80" s="154">
        <v>0.1</v>
      </c>
      <c r="F80" s="145">
        <v>9.6999999999999993</v>
      </c>
      <c r="G80" s="128">
        <f t="shared" si="4"/>
        <v>9.4174757281553383</v>
      </c>
    </row>
    <row r="81" spans="1:7" s="3" customFormat="1" ht="18.75" thickBot="1" x14ac:dyDescent="0.3">
      <c r="A81" s="189" t="s">
        <v>246</v>
      </c>
      <c r="B81" s="190" t="s">
        <v>247</v>
      </c>
      <c r="C81" s="191" t="s">
        <v>34</v>
      </c>
      <c r="D81" s="165">
        <v>250</v>
      </c>
      <c r="E81" s="166">
        <v>0.1</v>
      </c>
      <c r="F81" s="167">
        <v>18.940000000000001</v>
      </c>
      <c r="G81" s="143">
        <f t="shared" si="4"/>
        <v>18.388349514563107</v>
      </c>
    </row>
    <row r="82" spans="1:7" s="3" customFormat="1" ht="18" x14ac:dyDescent="0.25">
      <c r="A82" s="186" t="s">
        <v>248</v>
      </c>
      <c r="B82" s="187" t="s">
        <v>249</v>
      </c>
      <c r="C82" s="152" t="s">
        <v>34</v>
      </c>
      <c r="D82" s="153">
        <v>350</v>
      </c>
      <c r="E82" s="154">
        <v>0.1</v>
      </c>
      <c r="F82" s="145">
        <v>10.6</v>
      </c>
      <c r="G82" s="128">
        <f t="shared" si="4"/>
        <v>10.291262135922329</v>
      </c>
    </row>
    <row r="83" spans="1:7" s="3" customFormat="1" ht="18.75" thickBot="1" x14ac:dyDescent="0.3">
      <c r="A83" s="189" t="s">
        <v>246</v>
      </c>
      <c r="B83" s="163" t="s">
        <v>250</v>
      </c>
      <c r="C83" s="165" t="s">
        <v>34</v>
      </c>
      <c r="D83" s="165">
        <v>200</v>
      </c>
      <c r="E83" s="166">
        <v>0.1</v>
      </c>
      <c r="F83" s="167">
        <v>19.96</v>
      </c>
      <c r="G83" s="142">
        <f t="shared" si="4"/>
        <v>19.378640776699029</v>
      </c>
    </row>
    <row r="84" spans="1:7" s="49" customFormat="1" ht="24" thickBot="1" x14ac:dyDescent="0.4">
      <c r="A84" s="385" t="s">
        <v>251</v>
      </c>
      <c r="B84" s="386"/>
      <c r="C84" s="386"/>
      <c r="D84" s="386"/>
      <c r="E84" s="386"/>
      <c r="F84" s="386"/>
      <c r="G84" s="387"/>
    </row>
    <row r="85" spans="1:7" s="3" customFormat="1" ht="18" x14ac:dyDescent="0.25">
      <c r="A85" s="214"/>
      <c r="B85" s="187" t="s">
        <v>235</v>
      </c>
      <c r="C85" s="152" t="s">
        <v>34</v>
      </c>
      <c r="D85" s="152" t="s">
        <v>252</v>
      </c>
      <c r="E85" s="188">
        <v>0.1</v>
      </c>
      <c r="F85" s="145">
        <v>10.32</v>
      </c>
      <c r="G85" s="128">
        <f>F85/1.03</f>
        <v>10.019417475728156</v>
      </c>
    </row>
    <row r="86" spans="1:7" s="3" customFormat="1" ht="18" x14ac:dyDescent="0.25">
      <c r="A86" s="181" t="s">
        <v>237</v>
      </c>
      <c r="B86" s="42" t="s">
        <v>238</v>
      </c>
      <c r="C86" s="5" t="s">
        <v>34</v>
      </c>
      <c r="D86" s="5" t="s">
        <v>239</v>
      </c>
      <c r="E86" s="7">
        <v>0.1</v>
      </c>
      <c r="F86" s="125">
        <v>14.38</v>
      </c>
      <c r="G86" s="142">
        <f t="shared" ref="G86:G92" si="5">F86/1.03</f>
        <v>13.961165048543689</v>
      </c>
    </row>
    <row r="87" spans="1:7" s="3" customFormat="1" ht="18" x14ac:dyDescent="0.25">
      <c r="A87" s="181" t="s">
        <v>240</v>
      </c>
      <c r="B87" s="42" t="s">
        <v>253</v>
      </c>
      <c r="C87" s="5" t="s">
        <v>34</v>
      </c>
      <c r="D87" s="5" t="s">
        <v>254</v>
      </c>
      <c r="E87" s="7">
        <v>0.1</v>
      </c>
      <c r="F87" s="125">
        <v>20.010000000000002</v>
      </c>
      <c r="G87" s="142">
        <f t="shared" si="5"/>
        <v>19.427184466019419</v>
      </c>
    </row>
    <row r="88" spans="1:7" s="3" customFormat="1" ht="18.75" thickBot="1" x14ac:dyDescent="0.3">
      <c r="A88" s="215"/>
      <c r="B88" s="190" t="s">
        <v>255</v>
      </c>
      <c r="C88" s="191" t="s">
        <v>34</v>
      </c>
      <c r="D88" s="191" t="s">
        <v>244</v>
      </c>
      <c r="E88" s="192">
        <v>0.1</v>
      </c>
      <c r="F88" s="167">
        <v>35.06</v>
      </c>
      <c r="G88" s="143">
        <f t="shared" si="5"/>
        <v>34.038834951456309</v>
      </c>
    </row>
    <row r="89" spans="1:7" s="3" customFormat="1" ht="18" x14ac:dyDescent="0.25">
      <c r="A89" s="186" t="s">
        <v>237</v>
      </c>
      <c r="B89" s="187" t="s">
        <v>249</v>
      </c>
      <c r="C89" s="152" t="s">
        <v>34</v>
      </c>
      <c r="D89" s="198">
        <v>350</v>
      </c>
      <c r="E89" s="199">
        <v>0.1</v>
      </c>
      <c r="F89" s="145">
        <v>11.73</v>
      </c>
      <c r="G89" s="128">
        <f t="shared" si="5"/>
        <v>11.388349514563107</v>
      </c>
    </row>
    <row r="90" spans="1:7" s="3" customFormat="1" ht="18.75" thickBot="1" x14ac:dyDescent="0.3">
      <c r="A90" s="189" t="s">
        <v>246</v>
      </c>
      <c r="B90" s="190" t="s">
        <v>250</v>
      </c>
      <c r="C90" s="191" t="s">
        <v>34</v>
      </c>
      <c r="D90" s="219">
        <v>200</v>
      </c>
      <c r="E90" s="220">
        <v>0.1</v>
      </c>
      <c r="F90" s="167">
        <v>22.43</v>
      </c>
      <c r="G90" s="143">
        <f t="shared" si="5"/>
        <v>21.776699029126213</v>
      </c>
    </row>
    <row r="91" spans="1:7" s="3" customFormat="1" ht="18" x14ac:dyDescent="0.25">
      <c r="A91" s="186" t="s">
        <v>248</v>
      </c>
      <c r="B91" s="187" t="s">
        <v>245</v>
      </c>
      <c r="C91" s="152" t="s">
        <v>34</v>
      </c>
      <c r="D91" s="198">
        <v>300</v>
      </c>
      <c r="E91" s="199">
        <v>0.1</v>
      </c>
      <c r="F91" s="138">
        <v>12.51</v>
      </c>
      <c r="G91" s="128">
        <f t="shared" si="5"/>
        <v>12.145631067961164</v>
      </c>
    </row>
    <row r="92" spans="1:7" s="3" customFormat="1" ht="18.75" thickBot="1" x14ac:dyDescent="0.3">
      <c r="A92" s="189" t="s">
        <v>246</v>
      </c>
      <c r="B92" s="190" t="s">
        <v>247</v>
      </c>
      <c r="C92" s="191" t="s">
        <v>34</v>
      </c>
      <c r="D92" s="219">
        <v>150</v>
      </c>
      <c r="E92" s="220">
        <v>0.1</v>
      </c>
      <c r="F92" s="167">
        <v>23.45</v>
      </c>
      <c r="G92" s="142">
        <f t="shared" si="5"/>
        <v>22.766990291262136</v>
      </c>
    </row>
    <row r="93" spans="1:7" s="49" customFormat="1" ht="24" thickBot="1" x14ac:dyDescent="0.4">
      <c r="A93" s="385" t="s">
        <v>256</v>
      </c>
      <c r="B93" s="386"/>
      <c r="C93" s="386"/>
      <c r="D93" s="386"/>
      <c r="E93" s="386"/>
      <c r="F93" s="386"/>
      <c r="G93" s="387"/>
    </row>
    <row r="94" spans="1:7" s="3" customFormat="1" ht="18" x14ac:dyDescent="0.25">
      <c r="A94" s="214"/>
      <c r="B94" s="187" t="s">
        <v>257</v>
      </c>
      <c r="C94" s="152" t="s">
        <v>34</v>
      </c>
      <c r="D94" s="152" t="s">
        <v>258</v>
      </c>
      <c r="E94" s="188">
        <v>0.1</v>
      </c>
      <c r="F94" s="145">
        <v>11.39</v>
      </c>
      <c r="G94" s="128">
        <f>F94/1.03</f>
        <v>11.058252427184467</v>
      </c>
    </row>
    <row r="95" spans="1:7" s="3" customFormat="1" ht="18" x14ac:dyDescent="0.25">
      <c r="A95" s="181" t="s">
        <v>237</v>
      </c>
      <c r="B95" s="42" t="s">
        <v>238</v>
      </c>
      <c r="C95" s="5" t="s">
        <v>34</v>
      </c>
      <c r="D95" s="5" t="s">
        <v>239</v>
      </c>
      <c r="E95" s="221">
        <v>0.1</v>
      </c>
      <c r="F95" s="125">
        <v>15.95</v>
      </c>
      <c r="G95" s="142">
        <f t="shared" ref="G95:G101" si="6">F95/1.03</f>
        <v>15.485436893203882</v>
      </c>
    </row>
    <row r="96" spans="1:7" s="3" customFormat="1" ht="18" x14ac:dyDescent="0.25">
      <c r="A96" s="181" t="s">
        <v>240</v>
      </c>
      <c r="B96" s="42" t="s">
        <v>253</v>
      </c>
      <c r="C96" s="5" t="s">
        <v>34</v>
      </c>
      <c r="D96" s="5" t="s">
        <v>259</v>
      </c>
      <c r="E96" s="221">
        <v>0.1</v>
      </c>
      <c r="F96" s="125">
        <v>22.15</v>
      </c>
      <c r="G96" s="142">
        <f t="shared" si="6"/>
        <v>21.504854368932037</v>
      </c>
    </row>
    <row r="97" spans="1:7" s="3" customFormat="1" ht="18.75" thickBot="1" x14ac:dyDescent="0.3">
      <c r="A97" s="215"/>
      <c r="B97" s="190" t="s">
        <v>255</v>
      </c>
      <c r="C97" s="191" t="s">
        <v>34</v>
      </c>
      <c r="D97" s="191" t="s">
        <v>260</v>
      </c>
      <c r="E97" s="220">
        <v>0.1</v>
      </c>
      <c r="F97" s="167">
        <v>38.9</v>
      </c>
      <c r="G97" s="143">
        <f t="shared" si="6"/>
        <v>37.766990291262132</v>
      </c>
    </row>
    <row r="98" spans="1:7" s="3" customFormat="1" ht="18" x14ac:dyDescent="0.25">
      <c r="A98" s="186" t="s">
        <v>237</v>
      </c>
      <c r="B98" s="187" t="s">
        <v>249</v>
      </c>
      <c r="C98" s="152" t="s">
        <v>34</v>
      </c>
      <c r="D98" s="198">
        <v>350</v>
      </c>
      <c r="E98" s="199">
        <v>0.1</v>
      </c>
      <c r="F98" s="145">
        <v>12.57</v>
      </c>
      <c r="G98" s="128">
        <f t="shared" si="6"/>
        <v>12.203883495145631</v>
      </c>
    </row>
    <row r="99" spans="1:7" s="3" customFormat="1" ht="18.75" thickBot="1" x14ac:dyDescent="0.3">
      <c r="A99" s="189" t="s">
        <v>246</v>
      </c>
      <c r="B99" s="216" t="s">
        <v>250</v>
      </c>
      <c r="C99" s="207" t="s">
        <v>34</v>
      </c>
      <c r="D99" s="222">
        <v>200</v>
      </c>
      <c r="E99" s="223">
        <v>0.1</v>
      </c>
      <c r="F99" s="167">
        <v>24.58</v>
      </c>
      <c r="G99" s="143">
        <f t="shared" si="6"/>
        <v>23.864077669902912</v>
      </c>
    </row>
    <row r="100" spans="1:7" s="3" customFormat="1" ht="18" x14ac:dyDescent="0.25">
      <c r="A100" s="186" t="s">
        <v>248</v>
      </c>
      <c r="B100" s="187" t="s">
        <v>249</v>
      </c>
      <c r="C100" s="152" t="s">
        <v>34</v>
      </c>
      <c r="D100" s="198">
        <v>300</v>
      </c>
      <c r="E100" s="199">
        <v>0.1</v>
      </c>
      <c r="F100" s="138">
        <v>13.53</v>
      </c>
      <c r="G100" s="128">
        <f t="shared" si="6"/>
        <v>13.135922330097086</v>
      </c>
    </row>
    <row r="101" spans="1:7" s="3" customFormat="1" ht="18.75" thickBot="1" x14ac:dyDescent="0.3">
      <c r="A101" s="181" t="s">
        <v>246</v>
      </c>
      <c r="B101" s="224" t="s">
        <v>250</v>
      </c>
      <c r="C101" s="202" t="s">
        <v>34</v>
      </c>
      <c r="D101" s="225">
        <v>150</v>
      </c>
      <c r="E101" s="226">
        <v>0.1</v>
      </c>
      <c r="F101" s="227">
        <v>25.65</v>
      </c>
      <c r="G101" s="144">
        <f t="shared" si="6"/>
        <v>24.902912621359221</v>
      </c>
    </row>
    <row r="102" spans="1:7" s="49" customFormat="1" ht="24" thickBot="1" x14ac:dyDescent="0.4">
      <c r="A102" s="373" t="s">
        <v>261</v>
      </c>
      <c r="B102" s="374"/>
      <c r="C102" s="374"/>
      <c r="D102" s="374"/>
      <c r="E102" s="374"/>
      <c r="F102" s="374"/>
      <c r="G102" s="375"/>
    </row>
    <row r="103" spans="1:7" s="3" customFormat="1" ht="36" x14ac:dyDescent="0.25">
      <c r="A103" s="214"/>
      <c r="B103" s="187" t="s">
        <v>262</v>
      </c>
      <c r="C103" s="152" t="s">
        <v>34</v>
      </c>
      <c r="D103" s="152">
        <v>230</v>
      </c>
      <c r="E103" s="188">
        <v>0.1</v>
      </c>
      <c r="F103" s="145">
        <v>19.39</v>
      </c>
      <c r="G103" s="128">
        <f>F103/1.03</f>
        <v>18.825242718446603</v>
      </c>
    </row>
    <row r="104" spans="1:7" s="3" customFormat="1" ht="36" x14ac:dyDescent="0.25">
      <c r="A104" s="181" t="s">
        <v>263</v>
      </c>
      <c r="B104" s="42" t="s">
        <v>264</v>
      </c>
      <c r="C104" s="5" t="s">
        <v>34</v>
      </c>
      <c r="D104" s="5">
        <v>130</v>
      </c>
      <c r="E104" s="7">
        <v>0.1</v>
      </c>
      <c r="F104" s="125">
        <v>33.82</v>
      </c>
      <c r="G104" s="142">
        <f t="shared" ref="G104:G109" si="7">F104/1.03</f>
        <v>32.834951456310677</v>
      </c>
    </row>
    <row r="105" spans="1:7" s="3" customFormat="1" ht="36" x14ac:dyDescent="0.25">
      <c r="A105" s="181" t="s">
        <v>265</v>
      </c>
      <c r="B105" s="42" t="s">
        <v>266</v>
      </c>
      <c r="C105" s="5" t="s">
        <v>34</v>
      </c>
      <c r="D105" s="5">
        <v>100</v>
      </c>
      <c r="E105" s="7">
        <v>0.1</v>
      </c>
      <c r="F105" s="125">
        <v>48.71</v>
      </c>
      <c r="G105" s="142">
        <f t="shared" si="7"/>
        <v>47.291262135922331</v>
      </c>
    </row>
    <row r="106" spans="1:7" s="3" customFormat="1" ht="36" x14ac:dyDescent="0.25">
      <c r="A106" s="181"/>
      <c r="B106" s="228" t="s">
        <v>267</v>
      </c>
      <c r="C106" s="5" t="s">
        <v>34</v>
      </c>
      <c r="D106" s="159">
        <v>100</v>
      </c>
      <c r="E106" s="229">
        <v>0.1</v>
      </c>
      <c r="F106" s="125">
        <v>80.27</v>
      </c>
      <c r="G106" s="142">
        <f t="shared" si="7"/>
        <v>77.932038834951456</v>
      </c>
    </row>
    <row r="107" spans="1:7" s="3" customFormat="1" ht="36" x14ac:dyDescent="0.25">
      <c r="A107" s="230"/>
      <c r="B107" s="228" t="s">
        <v>268</v>
      </c>
      <c r="C107" s="5" t="s">
        <v>34</v>
      </c>
      <c r="D107" s="159">
        <v>50</v>
      </c>
      <c r="E107" s="229">
        <v>0.1</v>
      </c>
      <c r="F107" s="125">
        <v>157.16999999999999</v>
      </c>
      <c r="G107" s="142">
        <f t="shared" si="7"/>
        <v>152.59223300970874</v>
      </c>
    </row>
    <row r="108" spans="1:7" s="3" customFormat="1" ht="36" x14ac:dyDescent="0.25">
      <c r="A108" s="230"/>
      <c r="B108" s="42" t="s">
        <v>269</v>
      </c>
      <c r="C108" s="5" t="s">
        <v>34</v>
      </c>
      <c r="D108" s="5">
        <v>4</v>
      </c>
      <c r="E108" s="7">
        <v>0.1</v>
      </c>
      <c r="F108" s="125">
        <v>1554.36</v>
      </c>
      <c r="G108" s="142">
        <f t="shared" si="7"/>
        <v>1509.0873786407765</v>
      </c>
    </row>
    <row r="109" spans="1:7" s="3" customFormat="1" ht="36.75" thickBot="1" x14ac:dyDescent="0.3">
      <c r="A109" s="231"/>
      <c r="B109" s="190" t="s">
        <v>270</v>
      </c>
      <c r="C109" s="191" t="s">
        <v>34</v>
      </c>
      <c r="D109" s="191">
        <v>1</v>
      </c>
      <c r="E109" s="192">
        <v>0.1</v>
      </c>
      <c r="F109" s="167">
        <v>3148.58</v>
      </c>
      <c r="G109" s="143">
        <f t="shared" si="7"/>
        <v>3056.8737864077671</v>
      </c>
    </row>
    <row r="110" spans="1:7" s="3" customFormat="1" ht="36" x14ac:dyDescent="0.25">
      <c r="A110" s="214"/>
      <c r="B110" s="187" t="s">
        <v>262</v>
      </c>
      <c r="C110" s="152" t="s">
        <v>34</v>
      </c>
      <c r="D110" s="198">
        <v>200</v>
      </c>
      <c r="E110" s="199">
        <v>0.1</v>
      </c>
      <c r="F110" s="145">
        <v>21.93</v>
      </c>
      <c r="G110" s="128">
        <f>F110/1.03</f>
        <v>21.291262135922331</v>
      </c>
    </row>
    <row r="111" spans="1:7" s="3" customFormat="1" ht="36" x14ac:dyDescent="0.25">
      <c r="A111" s="181" t="s">
        <v>263</v>
      </c>
      <c r="B111" s="42" t="s">
        <v>264</v>
      </c>
      <c r="C111" s="5" t="s">
        <v>34</v>
      </c>
      <c r="D111" s="232">
        <v>100</v>
      </c>
      <c r="E111" s="221">
        <v>0.1</v>
      </c>
      <c r="F111" s="125">
        <v>40.42</v>
      </c>
      <c r="G111" s="142">
        <f>F111/1.03</f>
        <v>39.242718446601941</v>
      </c>
    </row>
    <row r="112" spans="1:7" s="3" customFormat="1" ht="36" x14ac:dyDescent="0.25">
      <c r="A112" s="181" t="s">
        <v>271</v>
      </c>
      <c r="B112" s="42" t="s">
        <v>266</v>
      </c>
      <c r="C112" s="5" t="s">
        <v>34</v>
      </c>
      <c r="D112" s="233">
        <v>80</v>
      </c>
      <c r="E112" s="234">
        <v>0.1</v>
      </c>
      <c r="F112" s="125">
        <v>58.68</v>
      </c>
      <c r="G112" s="142">
        <f t="shared" ref="G112:G116" si="8">F112/1.03</f>
        <v>56.970873786407765</v>
      </c>
    </row>
    <row r="113" spans="1:7" s="3" customFormat="1" ht="36" x14ac:dyDescent="0.25">
      <c r="A113" s="230"/>
      <c r="B113" s="228" t="s">
        <v>267</v>
      </c>
      <c r="C113" s="5" t="s">
        <v>34</v>
      </c>
      <c r="D113" s="233">
        <v>100</v>
      </c>
      <c r="E113" s="234">
        <v>0.1</v>
      </c>
      <c r="F113" s="125">
        <v>96.79</v>
      </c>
      <c r="G113" s="142">
        <f t="shared" si="8"/>
        <v>93.970873786407765</v>
      </c>
    </row>
    <row r="114" spans="1:7" s="3" customFormat="1" ht="36" x14ac:dyDescent="0.25">
      <c r="A114" s="230"/>
      <c r="B114" s="228" t="s">
        <v>268</v>
      </c>
      <c r="C114" s="5" t="s">
        <v>34</v>
      </c>
      <c r="D114" s="233">
        <v>50</v>
      </c>
      <c r="E114" s="234">
        <v>0.1</v>
      </c>
      <c r="F114" s="125">
        <v>190.14</v>
      </c>
      <c r="G114" s="142">
        <f t="shared" si="8"/>
        <v>184.60194174757279</v>
      </c>
    </row>
    <row r="115" spans="1:7" s="3" customFormat="1" ht="36" x14ac:dyDescent="0.25">
      <c r="A115" s="230"/>
      <c r="B115" s="42" t="s">
        <v>269</v>
      </c>
      <c r="C115" s="5" t="s">
        <v>34</v>
      </c>
      <c r="D115" s="232">
        <v>4</v>
      </c>
      <c r="E115" s="221">
        <v>0.1</v>
      </c>
      <c r="F115" s="125">
        <v>1935.83</v>
      </c>
      <c r="G115" s="142">
        <f t="shared" si="8"/>
        <v>1879.4466019417475</v>
      </c>
    </row>
    <row r="116" spans="1:7" s="3" customFormat="1" ht="36.75" thickBot="1" x14ac:dyDescent="0.3">
      <c r="A116" s="231"/>
      <c r="B116" s="190" t="s">
        <v>270</v>
      </c>
      <c r="C116" s="191" t="s">
        <v>34</v>
      </c>
      <c r="D116" s="219">
        <v>1</v>
      </c>
      <c r="E116" s="220">
        <v>0.1</v>
      </c>
      <c r="F116" s="167">
        <v>3985.54</v>
      </c>
      <c r="G116" s="143">
        <f t="shared" si="8"/>
        <v>3869.4563106796113</v>
      </c>
    </row>
    <row r="117" spans="1:7" s="3" customFormat="1" ht="36" x14ac:dyDescent="0.25">
      <c r="A117" s="214"/>
      <c r="B117" s="187" t="s">
        <v>262</v>
      </c>
      <c r="C117" s="152" t="s">
        <v>34</v>
      </c>
      <c r="D117" s="198">
        <v>200</v>
      </c>
      <c r="E117" s="199">
        <v>0.1</v>
      </c>
      <c r="F117" s="145">
        <v>24.75</v>
      </c>
      <c r="G117" s="128">
        <f>F117/1.03</f>
        <v>24.029126213592232</v>
      </c>
    </row>
    <row r="118" spans="1:7" s="3" customFormat="1" ht="36" x14ac:dyDescent="0.25">
      <c r="A118" s="181" t="s">
        <v>263</v>
      </c>
      <c r="B118" s="42" t="s">
        <v>264</v>
      </c>
      <c r="C118" s="5" t="s">
        <v>34</v>
      </c>
      <c r="D118" s="232">
        <v>100</v>
      </c>
      <c r="E118" s="221">
        <v>0.1</v>
      </c>
      <c r="F118" s="125">
        <v>44.53</v>
      </c>
      <c r="G118" s="142">
        <f>F118/1.03</f>
        <v>43.233009708737868</v>
      </c>
    </row>
    <row r="119" spans="1:7" s="3" customFormat="1" ht="36" x14ac:dyDescent="0.25">
      <c r="A119" s="181" t="s">
        <v>272</v>
      </c>
      <c r="B119" s="42" t="s">
        <v>266</v>
      </c>
      <c r="C119" s="5" t="s">
        <v>34</v>
      </c>
      <c r="D119" s="232">
        <v>80</v>
      </c>
      <c r="E119" s="221">
        <v>0.1</v>
      </c>
      <c r="F119" s="125">
        <v>64.94</v>
      </c>
      <c r="G119" s="142">
        <f t="shared" ref="G119:G123" si="9">F119/1.03</f>
        <v>63.048543689320383</v>
      </c>
    </row>
    <row r="120" spans="1:7" s="3" customFormat="1" ht="36" x14ac:dyDescent="0.25">
      <c r="A120" s="181"/>
      <c r="B120" s="228" t="s">
        <v>267</v>
      </c>
      <c r="C120" s="5" t="s">
        <v>34</v>
      </c>
      <c r="D120" s="233">
        <v>100</v>
      </c>
      <c r="E120" s="234">
        <v>0.1</v>
      </c>
      <c r="F120" s="125">
        <v>107.16</v>
      </c>
      <c r="G120" s="142">
        <f t="shared" si="9"/>
        <v>104.03883495145631</v>
      </c>
    </row>
    <row r="121" spans="1:7" s="3" customFormat="1" ht="36" x14ac:dyDescent="0.25">
      <c r="A121" s="230"/>
      <c r="B121" s="228" t="s">
        <v>268</v>
      </c>
      <c r="C121" s="5" t="s">
        <v>34</v>
      </c>
      <c r="D121" s="233">
        <v>50</v>
      </c>
      <c r="E121" s="234">
        <v>0.1</v>
      </c>
      <c r="F121" s="125">
        <v>210.66</v>
      </c>
      <c r="G121" s="142">
        <f t="shared" si="9"/>
        <v>204.52427184466018</v>
      </c>
    </row>
    <row r="122" spans="1:7" s="3" customFormat="1" ht="36" x14ac:dyDescent="0.25">
      <c r="A122" s="230"/>
      <c r="B122" s="42" t="s">
        <v>269</v>
      </c>
      <c r="C122" s="5" t="s">
        <v>34</v>
      </c>
      <c r="D122" s="232">
        <v>4</v>
      </c>
      <c r="E122" s="221">
        <v>0.1</v>
      </c>
      <c r="F122" s="125">
        <v>2106.64</v>
      </c>
      <c r="G122" s="142">
        <f t="shared" si="9"/>
        <v>2045.2815533980581</v>
      </c>
    </row>
    <row r="123" spans="1:7" s="3" customFormat="1" ht="36.75" thickBot="1" x14ac:dyDescent="0.3">
      <c r="A123" s="231"/>
      <c r="B123" s="190" t="s">
        <v>270</v>
      </c>
      <c r="C123" s="191" t="s">
        <v>34</v>
      </c>
      <c r="D123" s="219">
        <v>1</v>
      </c>
      <c r="E123" s="220">
        <v>0.1</v>
      </c>
      <c r="F123" s="146">
        <v>4213.28</v>
      </c>
      <c r="G123" s="147">
        <f t="shared" si="9"/>
        <v>4090.5631067961162</v>
      </c>
    </row>
    <row r="124" spans="1:7" s="49" customFormat="1" ht="24.75" thickTop="1" thickBot="1" x14ac:dyDescent="0.4">
      <c r="A124" s="388" t="s">
        <v>273</v>
      </c>
      <c r="B124" s="389"/>
      <c r="C124" s="389"/>
      <c r="D124" s="389"/>
      <c r="E124" s="389"/>
      <c r="F124" s="389"/>
      <c r="G124" s="390"/>
    </row>
    <row r="125" spans="1:7" s="3" customFormat="1" ht="26.25" customHeight="1" x14ac:dyDescent="0.25">
      <c r="A125" s="214"/>
      <c r="B125" s="235" t="s">
        <v>274</v>
      </c>
      <c r="C125" s="152" t="s">
        <v>275</v>
      </c>
      <c r="D125" s="152">
        <v>1000</v>
      </c>
      <c r="E125" s="199">
        <v>0.1</v>
      </c>
      <c r="F125" s="145">
        <v>14.72</v>
      </c>
      <c r="G125" s="128">
        <f>F125/1.03</f>
        <v>14.291262135922331</v>
      </c>
    </row>
    <row r="126" spans="1:7" s="3" customFormat="1" ht="18" x14ac:dyDescent="0.25">
      <c r="A126" s="236" t="s">
        <v>276</v>
      </c>
      <c r="B126" s="237" t="s">
        <v>277</v>
      </c>
      <c r="C126" s="5" t="s">
        <v>275</v>
      </c>
      <c r="D126" s="5">
        <v>1000</v>
      </c>
      <c r="E126" s="221">
        <v>0.1</v>
      </c>
      <c r="F126" s="125">
        <v>18.059999999999999</v>
      </c>
      <c r="G126" s="142">
        <f t="shared" ref="G126:G129" si="10">F126/1.03</f>
        <v>17.533980582524268</v>
      </c>
    </row>
    <row r="127" spans="1:7" s="3" customFormat="1" ht="18" x14ac:dyDescent="0.25">
      <c r="A127" s="236" t="s">
        <v>278</v>
      </c>
      <c r="B127" s="237" t="s">
        <v>279</v>
      </c>
      <c r="C127" s="5" t="s">
        <v>275</v>
      </c>
      <c r="D127" s="5">
        <v>1000</v>
      </c>
      <c r="E127" s="221">
        <v>0.1</v>
      </c>
      <c r="F127" s="125">
        <v>21.51</v>
      </c>
      <c r="G127" s="142">
        <f t="shared" si="10"/>
        <v>20.88349514563107</v>
      </c>
    </row>
    <row r="128" spans="1:7" s="3" customFormat="1" ht="18" x14ac:dyDescent="0.25">
      <c r="A128" s="173" t="s">
        <v>280</v>
      </c>
      <c r="B128" s="237" t="s">
        <v>281</v>
      </c>
      <c r="C128" s="5" t="s">
        <v>275</v>
      </c>
      <c r="D128" s="5">
        <v>1000</v>
      </c>
      <c r="E128" s="221">
        <v>0.1</v>
      </c>
      <c r="F128" s="125">
        <v>25.65</v>
      </c>
      <c r="G128" s="142">
        <f t="shared" si="10"/>
        <v>24.902912621359221</v>
      </c>
    </row>
    <row r="129" spans="1:7" s="3" customFormat="1" ht="18.75" thickBot="1" x14ac:dyDescent="0.3">
      <c r="A129" s="230"/>
      <c r="B129" s="238" t="s">
        <v>282</v>
      </c>
      <c r="C129" s="239" t="s">
        <v>275</v>
      </c>
      <c r="D129" s="239">
        <v>200</v>
      </c>
      <c r="E129" s="240">
        <v>0.1</v>
      </c>
      <c r="F129" s="241">
        <v>28.98</v>
      </c>
      <c r="G129" s="144">
        <f t="shared" si="10"/>
        <v>28.135922330097088</v>
      </c>
    </row>
    <row r="130" spans="1:7" s="49" customFormat="1" ht="24" thickBot="1" x14ac:dyDescent="0.4">
      <c r="A130" s="373" t="s">
        <v>283</v>
      </c>
      <c r="B130" s="374"/>
      <c r="C130" s="374"/>
      <c r="D130" s="374"/>
      <c r="E130" s="374"/>
      <c r="F130" s="374"/>
      <c r="G130" s="375"/>
    </row>
    <row r="131" spans="1:7" s="3" customFormat="1" ht="18" x14ac:dyDescent="0.25">
      <c r="A131" s="181"/>
      <c r="B131" s="242" t="s">
        <v>284</v>
      </c>
      <c r="C131" s="243" t="s">
        <v>32</v>
      </c>
      <c r="D131" s="40">
        <v>80</v>
      </c>
      <c r="E131" s="244">
        <v>0.2</v>
      </c>
      <c r="F131" s="138">
        <v>63.88</v>
      </c>
      <c r="G131" s="148">
        <f>F131/1.03</f>
        <v>62.019417475728154</v>
      </c>
    </row>
    <row r="132" spans="1:7" s="3" customFormat="1" ht="18" x14ac:dyDescent="0.25">
      <c r="A132" s="181" t="s">
        <v>285</v>
      </c>
      <c r="B132" s="194" t="s">
        <v>286</v>
      </c>
      <c r="C132" s="159" t="s">
        <v>32</v>
      </c>
      <c r="D132" s="5">
        <v>48</v>
      </c>
      <c r="E132" s="221">
        <v>0.2</v>
      </c>
      <c r="F132" s="125">
        <v>104.54</v>
      </c>
      <c r="G132" s="148">
        <f t="shared" ref="G132:G134" si="11">F132/1.03</f>
        <v>101.49514563106797</v>
      </c>
    </row>
    <row r="133" spans="1:7" s="3" customFormat="1" ht="18" x14ac:dyDescent="0.25">
      <c r="A133" s="181" t="s">
        <v>287</v>
      </c>
      <c r="B133" s="245" t="s">
        <v>288</v>
      </c>
      <c r="C133" s="159" t="s">
        <v>32</v>
      </c>
      <c r="D133" s="5">
        <v>80</v>
      </c>
      <c r="E133" s="221">
        <v>0.2</v>
      </c>
      <c r="F133" s="125">
        <v>58.08</v>
      </c>
      <c r="G133" s="148">
        <f t="shared" si="11"/>
        <v>56.388349514563103</v>
      </c>
    </row>
    <row r="134" spans="1:7" s="3" customFormat="1" ht="18.75" thickBot="1" x14ac:dyDescent="0.3">
      <c r="A134" s="181"/>
      <c r="B134" s="246" t="s">
        <v>289</v>
      </c>
      <c r="C134" s="247" t="s">
        <v>32</v>
      </c>
      <c r="D134" s="239">
        <v>48</v>
      </c>
      <c r="E134" s="240">
        <v>0.2</v>
      </c>
      <c r="F134" s="227">
        <v>92.92</v>
      </c>
      <c r="G134" s="148">
        <f t="shared" si="11"/>
        <v>90.213592233009706</v>
      </c>
    </row>
    <row r="135" spans="1:7" s="49" customFormat="1" ht="24" thickBot="1" x14ac:dyDescent="0.4">
      <c r="A135" s="373" t="s">
        <v>290</v>
      </c>
      <c r="B135" s="374"/>
      <c r="C135" s="374"/>
      <c r="D135" s="374"/>
      <c r="E135" s="374"/>
      <c r="F135" s="374"/>
      <c r="G135" s="375"/>
    </row>
    <row r="136" spans="1:7" s="3" customFormat="1" ht="18" x14ac:dyDescent="0.25">
      <c r="A136" s="376" t="s">
        <v>291</v>
      </c>
      <c r="B136" s="248" t="s">
        <v>292</v>
      </c>
      <c r="C136" s="243" t="s">
        <v>32</v>
      </c>
      <c r="D136" s="243">
        <v>130</v>
      </c>
      <c r="E136" s="249">
        <v>0.2</v>
      </c>
      <c r="F136" s="138">
        <v>26.62</v>
      </c>
      <c r="G136" s="148">
        <f>F136/1.03</f>
        <v>25.844660194174757</v>
      </c>
    </row>
    <row r="137" spans="1:7" s="3" customFormat="1" ht="18" x14ac:dyDescent="0.25">
      <c r="A137" s="377"/>
      <c r="B137" s="228" t="s">
        <v>293</v>
      </c>
      <c r="C137" s="159" t="s">
        <v>32</v>
      </c>
      <c r="D137" s="159">
        <v>60</v>
      </c>
      <c r="E137" s="229">
        <v>0.2</v>
      </c>
      <c r="F137" s="125">
        <v>36.57</v>
      </c>
      <c r="G137" s="148">
        <f t="shared" ref="G137:G140" si="12">F137/1.03</f>
        <v>35.504854368932037</v>
      </c>
    </row>
    <row r="138" spans="1:7" s="3" customFormat="1" ht="18" x14ac:dyDescent="0.25">
      <c r="A138" s="377"/>
      <c r="B138" s="228" t="s">
        <v>294</v>
      </c>
      <c r="C138" s="159" t="s">
        <v>32</v>
      </c>
      <c r="D138" s="159">
        <v>70</v>
      </c>
      <c r="E138" s="229">
        <v>0.2</v>
      </c>
      <c r="F138" s="125">
        <v>45.43</v>
      </c>
      <c r="G138" s="148">
        <f t="shared" si="12"/>
        <v>44.106796116504853</v>
      </c>
    </row>
    <row r="139" spans="1:7" s="3" customFormat="1" ht="18" x14ac:dyDescent="0.25">
      <c r="A139" s="377"/>
      <c r="B139" s="228" t="s">
        <v>295</v>
      </c>
      <c r="C139" s="159" t="s">
        <v>32</v>
      </c>
      <c r="D139" s="159">
        <v>40</v>
      </c>
      <c r="E139" s="229">
        <v>0.2</v>
      </c>
      <c r="F139" s="125">
        <v>62.73</v>
      </c>
      <c r="G139" s="148">
        <f t="shared" si="12"/>
        <v>60.902912621359221</v>
      </c>
    </row>
    <row r="140" spans="1:7" s="3" customFormat="1" ht="18.75" thickBot="1" x14ac:dyDescent="0.3">
      <c r="A140" s="378"/>
      <c r="B140" s="250" t="s">
        <v>296</v>
      </c>
      <c r="C140" s="247" t="s">
        <v>32</v>
      </c>
      <c r="D140" s="247">
        <v>8</v>
      </c>
      <c r="E140" s="251">
        <v>0.2</v>
      </c>
      <c r="F140" s="227">
        <v>702.71</v>
      </c>
      <c r="G140" s="148">
        <f t="shared" si="12"/>
        <v>682.242718446602</v>
      </c>
    </row>
    <row r="141" spans="1:7" s="49" customFormat="1" ht="24" thickBot="1" x14ac:dyDescent="0.4">
      <c r="A141" s="379" t="s">
        <v>297</v>
      </c>
      <c r="B141" s="380"/>
      <c r="C141" s="380"/>
      <c r="D141" s="380"/>
      <c r="E141" s="380"/>
      <c r="F141" s="380"/>
      <c r="G141" s="381"/>
    </row>
    <row r="142" spans="1:7" s="3" customFormat="1" ht="54" x14ac:dyDescent="0.25">
      <c r="A142" s="252" t="s">
        <v>298</v>
      </c>
      <c r="B142" s="187" t="s">
        <v>299</v>
      </c>
      <c r="C142" s="152" t="s">
        <v>34</v>
      </c>
      <c r="D142" s="152">
        <v>5000</v>
      </c>
      <c r="E142" s="188">
        <v>0.1</v>
      </c>
      <c r="F142" s="145">
        <v>1.67</v>
      </c>
      <c r="G142" s="128">
        <f>F142/1.03</f>
        <v>1.6213592233009708</v>
      </c>
    </row>
    <row r="143" spans="1:7" s="3" customFormat="1" ht="54" x14ac:dyDescent="0.25">
      <c r="A143" s="253" t="s">
        <v>300</v>
      </c>
      <c r="B143" s="42" t="s">
        <v>301</v>
      </c>
      <c r="C143" s="5" t="s">
        <v>34</v>
      </c>
      <c r="D143" s="5">
        <v>12000</v>
      </c>
      <c r="E143" s="7">
        <v>0.1</v>
      </c>
      <c r="F143" s="125">
        <v>1.78</v>
      </c>
      <c r="G143" s="148">
        <f t="shared" ref="G143:G145" si="13">F143/1.03</f>
        <v>1.7281553398058251</v>
      </c>
    </row>
    <row r="144" spans="1:7" s="3" customFormat="1" ht="54" x14ac:dyDescent="0.25">
      <c r="A144" s="253" t="s">
        <v>302</v>
      </c>
      <c r="B144" s="42" t="s">
        <v>303</v>
      </c>
      <c r="C144" s="5" t="s">
        <v>34</v>
      </c>
      <c r="D144" s="5">
        <v>6000</v>
      </c>
      <c r="E144" s="7">
        <v>0.1</v>
      </c>
      <c r="F144" s="125">
        <v>2.36</v>
      </c>
      <c r="G144" s="148">
        <f t="shared" si="13"/>
        <v>2.29126213592233</v>
      </c>
    </row>
    <row r="145" spans="1:7" s="3" customFormat="1" ht="54.75" thickBot="1" x14ac:dyDescent="0.3">
      <c r="A145" s="254" t="s">
        <v>304</v>
      </c>
      <c r="B145" s="190" t="s">
        <v>305</v>
      </c>
      <c r="C145" s="191" t="s">
        <v>34</v>
      </c>
      <c r="D145" s="191">
        <v>3500</v>
      </c>
      <c r="E145" s="192">
        <v>0.1</v>
      </c>
      <c r="F145" s="167">
        <v>2.2400000000000002</v>
      </c>
      <c r="G145" s="143">
        <f t="shared" si="13"/>
        <v>2.1747572815533984</v>
      </c>
    </row>
    <row r="146" spans="1:7" s="3" customFormat="1" ht="18" x14ac:dyDescent="0.25">
      <c r="A146" s="149"/>
      <c r="B146" s="149"/>
      <c r="C146" s="114"/>
      <c r="D146" s="114"/>
      <c r="E146" s="114"/>
      <c r="F146" s="150"/>
      <c r="G146" s="150"/>
    </row>
    <row r="147" spans="1:7" s="120" customFormat="1" ht="15" x14ac:dyDescent="0.2">
      <c r="A147" s="121"/>
      <c r="B147" s="121"/>
      <c r="C147" s="122"/>
      <c r="D147" s="122"/>
      <c r="E147" s="122"/>
      <c r="F147" s="123"/>
      <c r="G147" s="123"/>
    </row>
    <row r="148" spans="1:7" s="120" customFormat="1" ht="15" x14ac:dyDescent="0.2">
      <c r="A148" s="121"/>
      <c r="B148" s="121"/>
      <c r="C148" s="122"/>
      <c r="D148" s="122"/>
      <c r="E148" s="122"/>
      <c r="F148" s="123"/>
      <c r="G148" s="123"/>
    </row>
    <row r="149" spans="1:7" s="120" customFormat="1" ht="15" x14ac:dyDescent="0.2">
      <c r="A149" s="121"/>
      <c r="B149" s="121"/>
      <c r="C149" s="122"/>
      <c r="D149" s="122"/>
      <c r="E149" s="122"/>
      <c r="F149" s="123"/>
      <c r="G149" s="123"/>
    </row>
    <row r="150" spans="1:7" s="120" customFormat="1" ht="15" x14ac:dyDescent="0.2">
      <c r="A150" s="121"/>
      <c r="B150" s="121"/>
      <c r="C150" s="122"/>
      <c r="D150" s="122"/>
      <c r="E150" s="122"/>
      <c r="F150" s="123"/>
      <c r="G150" s="123"/>
    </row>
    <row r="151" spans="1:7" s="120" customFormat="1" ht="15" x14ac:dyDescent="0.2">
      <c r="A151" s="121"/>
      <c r="B151" s="121"/>
      <c r="C151" s="122"/>
      <c r="D151" s="122"/>
      <c r="E151" s="122"/>
      <c r="F151" s="123"/>
      <c r="G151" s="123"/>
    </row>
    <row r="152" spans="1:7" s="120" customFormat="1" ht="15" x14ac:dyDescent="0.2">
      <c r="A152" s="121"/>
      <c r="B152" s="121"/>
      <c r="C152" s="122"/>
      <c r="D152" s="122"/>
      <c r="E152" s="122"/>
      <c r="F152" s="123"/>
      <c r="G152" s="123"/>
    </row>
    <row r="153" spans="1:7" s="120" customFormat="1" ht="15" x14ac:dyDescent="0.2">
      <c r="A153" s="121"/>
      <c r="B153" s="121"/>
      <c r="C153" s="122"/>
      <c r="D153" s="122"/>
      <c r="E153" s="122"/>
      <c r="F153" s="123"/>
      <c r="G153" s="123"/>
    </row>
    <row r="154" spans="1:7" s="120" customFormat="1" ht="15" x14ac:dyDescent="0.2">
      <c r="A154" s="121"/>
      <c r="B154" s="121"/>
      <c r="C154" s="122"/>
      <c r="D154" s="122"/>
      <c r="E154" s="122"/>
      <c r="F154" s="123"/>
      <c r="G154" s="123"/>
    </row>
    <row r="155" spans="1:7" s="120" customFormat="1" ht="15" x14ac:dyDescent="0.2">
      <c r="A155" s="121"/>
      <c r="B155" s="121"/>
      <c r="C155" s="122"/>
      <c r="D155" s="122"/>
      <c r="E155" s="122"/>
      <c r="F155" s="123"/>
      <c r="G155" s="123"/>
    </row>
    <row r="156" spans="1:7" s="120" customFormat="1" ht="15" x14ac:dyDescent="0.2">
      <c r="A156" s="121"/>
      <c r="B156" s="121"/>
      <c r="C156" s="122"/>
      <c r="D156" s="122"/>
      <c r="E156" s="122"/>
      <c r="F156" s="123"/>
      <c r="G156" s="123"/>
    </row>
    <row r="157" spans="1:7" s="120" customFormat="1" ht="15" x14ac:dyDescent="0.2">
      <c r="A157" s="121"/>
      <c r="B157" s="121"/>
      <c r="C157" s="122"/>
      <c r="D157" s="122"/>
      <c r="E157" s="122"/>
      <c r="F157" s="123"/>
      <c r="G157" s="123"/>
    </row>
    <row r="158" spans="1:7" s="120" customFormat="1" ht="15" x14ac:dyDescent="0.2">
      <c r="A158" s="121"/>
      <c r="B158" s="121"/>
      <c r="C158" s="122"/>
      <c r="D158" s="122"/>
      <c r="E158" s="122"/>
      <c r="F158" s="123"/>
      <c r="G158" s="123"/>
    </row>
    <row r="159" spans="1:7" s="120" customFormat="1" ht="15" x14ac:dyDescent="0.2">
      <c r="A159" s="121"/>
      <c r="B159" s="121"/>
      <c r="C159" s="122"/>
      <c r="D159" s="122"/>
      <c r="E159" s="122"/>
      <c r="F159" s="123"/>
      <c r="G159" s="123"/>
    </row>
    <row r="160" spans="1:7" s="120" customFormat="1" ht="15" x14ac:dyDescent="0.2">
      <c r="A160" s="121"/>
      <c r="B160" s="121"/>
      <c r="C160" s="122"/>
      <c r="D160" s="122"/>
      <c r="E160" s="122"/>
      <c r="F160" s="123"/>
      <c r="G160" s="123"/>
    </row>
    <row r="161" spans="1:7" s="120" customFormat="1" ht="15" x14ac:dyDescent="0.2">
      <c r="A161" s="121"/>
      <c r="B161" s="121"/>
      <c r="C161" s="122"/>
      <c r="D161" s="122"/>
      <c r="E161" s="122"/>
      <c r="F161" s="123"/>
      <c r="G161" s="123"/>
    </row>
    <row r="162" spans="1:7" s="120" customFormat="1" ht="15" x14ac:dyDescent="0.2">
      <c r="A162" s="121"/>
      <c r="B162" s="121"/>
      <c r="C162" s="122"/>
      <c r="D162" s="122"/>
      <c r="E162" s="122"/>
      <c r="F162" s="123"/>
      <c r="G162" s="123"/>
    </row>
    <row r="163" spans="1:7" s="120" customFormat="1" ht="15" x14ac:dyDescent="0.2">
      <c r="A163" s="121"/>
      <c r="B163" s="121"/>
      <c r="C163" s="122"/>
      <c r="D163" s="122"/>
      <c r="E163" s="122"/>
      <c r="F163" s="123"/>
      <c r="G163" s="123"/>
    </row>
    <row r="164" spans="1:7" s="120" customFormat="1" ht="15" x14ac:dyDescent="0.2">
      <c r="A164" s="121"/>
      <c r="B164" s="121"/>
      <c r="C164" s="122"/>
      <c r="D164" s="122"/>
      <c r="E164" s="122"/>
      <c r="F164" s="123"/>
      <c r="G164" s="123"/>
    </row>
    <row r="165" spans="1:7" s="120" customFormat="1" ht="15" x14ac:dyDescent="0.2">
      <c r="A165" s="121"/>
      <c r="B165" s="121"/>
      <c r="C165" s="122"/>
      <c r="D165" s="122"/>
      <c r="E165" s="122"/>
      <c r="F165" s="123"/>
      <c r="G165" s="123"/>
    </row>
    <row r="166" spans="1:7" s="120" customFormat="1" ht="15" x14ac:dyDescent="0.2">
      <c r="A166" s="121"/>
      <c r="B166" s="121"/>
      <c r="C166" s="122"/>
      <c r="D166" s="122"/>
      <c r="E166" s="122"/>
      <c r="F166" s="123"/>
      <c r="G166" s="123"/>
    </row>
    <row r="167" spans="1:7" s="120" customFormat="1" ht="15" x14ac:dyDescent="0.2">
      <c r="A167" s="121"/>
      <c r="B167" s="121"/>
      <c r="C167" s="122"/>
      <c r="D167" s="122"/>
      <c r="E167" s="122"/>
      <c r="F167" s="123"/>
      <c r="G167" s="123"/>
    </row>
    <row r="168" spans="1:7" s="120" customFormat="1" ht="15" x14ac:dyDescent="0.2">
      <c r="A168" s="121"/>
      <c r="B168" s="121"/>
      <c r="C168" s="122"/>
      <c r="D168" s="122"/>
      <c r="E168" s="122"/>
      <c r="F168" s="123"/>
      <c r="G168" s="123"/>
    </row>
    <row r="169" spans="1:7" s="120" customFormat="1" ht="15" x14ac:dyDescent="0.2">
      <c r="A169" s="121"/>
      <c r="B169" s="121"/>
      <c r="C169" s="122"/>
      <c r="D169" s="122"/>
      <c r="E169" s="122"/>
      <c r="F169" s="123"/>
      <c r="G169" s="123"/>
    </row>
    <row r="170" spans="1:7" s="120" customFormat="1" ht="15" x14ac:dyDescent="0.2">
      <c r="A170" s="121"/>
      <c r="B170" s="121"/>
      <c r="C170" s="122"/>
      <c r="D170" s="122"/>
      <c r="E170" s="122"/>
      <c r="F170" s="123"/>
      <c r="G170" s="123"/>
    </row>
    <row r="171" spans="1:7" s="120" customFormat="1" ht="15" x14ac:dyDescent="0.2">
      <c r="A171" s="121"/>
      <c r="B171" s="121"/>
      <c r="C171" s="122"/>
      <c r="D171" s="122"/>
      <c r="E171" s="122"/>
      <c r="F171" s="123"/>
      <c r="G171" s="123"/>
    </row>
    <row r="172" spans="1:7" s="120" customFormat="1" ht="15" x14ac:dyDescent="0.2">
      <c r="A172" s="121"/>
      <c r="B172" s="121"/>
      <c r="C172" s="122"/>
      <c r="D172" s="122"/>
      <c r="E172" s="122"/>
      <c r="F172" s="123"/>
      <c r="G172" s="123"/>
    </row>
    <row r="173" spans="1:7" s="120" customFormat="1" ht="15" x14ac:dyDescent="0.2">
      <c r="A173" s="121"/>
      <c r="B173" s="121"/>
      <c r="C173" s="122"/>
      <c r="D173" s="122"/>
      <c r="E173" s="122"/>
      <c r="F173" s="123"/>
      <c r="G173" s="123"/>
    </row>
    <row r="174" spans="1:7" s="120" customFormat="1" ht="15" x14ac:dyDescent="0.2">
      <c r="A174" s="121"/>
      <c r="B174" s="121"/>
      <c r="C174" s="122"/>
      <c r="D174" s="122"/>
      <c r="E174" s="122"/>
      <c r="F174" s="123"/>
      <c r="G174" s="123"/>
    </row>
    <row r="175" spans="1:7" s="120" customFormat="1" ht="15" x14ac:dyDescent="0.2">
      <c r="A175" s="121"/>
      <c r="B175" s="121"/>
      <c r="C175" s="122"/>
      <c r="D175" s="122"/>
      <c r="E175" s="122"/>
      <c r="F175" s="123"/>
      <c r="G175" s="123"/>
    </row>
    <row r="176" spans="1:7" s="120" customFormat="1" ht="15" x14ac:dyDescent="0.2">
      <c r="A176" s="121"/>
      <c r="B176" s="121"/>
      <c r="C176" s="122"/>
      <c r="D176" s="122"/>
      <c r="E176" s="122"/>
      <c r="F176" s="123"/>
      <c r="G176" s="123"/>
    </row>
    <row r="177" spans="1:7" s="120" customFormat="1" ht="15" x14ac:dyDescent="0.2">
      <c r="A177" s="121"/>
      <c r="B177" s="121"/>
      <c r="C177" s="122"/>
      <c r="D177" s="122"/>
      <c r="E177" s="122"/>
      <c r="F177" s="123"/>
      <c r="G177" s="123"/>
    </row>
    <row r="178" spans="1:7" s="120" customFormat="1" ht="15" x14ac:dyDescent="0.2">
      <c r="A178" s="121"/>
      <c r="B178" s="121"/>
      <c r="C178" s="122"/>
      <c r="D178" s="122"/>
      <c r="E178" s="122"/>
      <c r="F178" s="123"/>
      <c r="G178" s="123"/>
    </row>
    <row r="179" spans="1:7" s="120" customFormat="1" ht="15" x14ac:dyDescent="0.2">
      <c r="A179" s="121"/>
      <c r="B179" s="121"/>
      <c r="C179" s="122"/>
      <c r="D179" s="122"/>
      <c r="E179" s="122"/>
      <c r="F179" s="123"/>
      <c r="G179" s="123"/>
    </row>
    <row r="180" spans="1:7" s="120" customFormat="1" ht="15" x14ac:dyDescent="0.2">
      <c r="A180" s="121"/>
      <c r="B180" s="121"/>
      <c r="C180" s="122"/>
      <c r="D180" s="122"/>
      <c r="E180" s="122"/>
      <c r="F180" s="123"/>
      <c r="G180" s="123"/>
    </row>
    <row r="181" spans="1:7" s="120" customFormat="1" ht="15" x14ac:dyDescent="0.2">
      <c r="A181" s="121"/>
      <c r="B181" s="121"/>
      <c r="C181" s="122"/>
      <c r="D181" s="122"/>
      <c r="E181" s="122"/>
      <c r="F181" s="123"/>
      <c r="G181" s="123"/>
    </row>
    <row r="182" spans="1:7" s="120" customFormat="1" ht="15" x14ac:dyDescent="0.2">
      <c r="A182" s="121"/>
      <c r="B182" s="121"/>
      <c r="C182" s="122"/>
      <c r="D182" s="122"/>
      <c r="E182" s="122"/>
      <c r="F182" s="123"/>
      <c r="G182" s="123"/>
    </row>
    <row r="183" spans="1:7" s="120" customFormat="1" ht="15" x14ac:dyDescent="0.2">
      <c r="A183" s="121"/>
      <c r="B183" s="121"/>
      <c r="C183" s="122"/>
      <c r="D183" s="122"/>
      <c r="E183" s="122"/>
      <c r="F183" s="123"/>
      <c r="G183" s="123"/>
    </row>
    <row r="184" spans="1:7" s="120" customFormat="1" ht="15" x14ac:dyDescent="0.2">
      <c r="A184" s="121"/>
      <c r="B184" s="121"/>
      <c r="C184" s="122"/>
      <c r="D184" s="122"/>
      <c r="E184" s="122"/>
      <c r="F184" s="123"/>
      <c r="G184" s="123"/>
    </row>
    <row r="185" spans="1:7" s="120" customFormat="1" ht="15" x14ac:dyDescent="0.2">
      <c r="A185" s="121"/>
      <c r="B185" s="121"/>
      <c r="C185" s="122"/>
      <c r="D185" s="122"/>
      <c r="E185" s="122"/>
      <c r="F185" s="123"/>
      <c r="G185" s="123"/>
    </row>
    <row r="186" spans="1:7" s="120" customFormat="1" ht="15" x14ac:dyDescent="0.2">
      <c r="A186" s="121"/>
      <c r="B186" s="121"/>
      <c r="C186" s="122"/>
      <c r="D186" s="122"/>
      <c r="E186" s="122"/>
      <c r="F186" s="123"/>
      <c r="G186" s="123"/>
    </row>
    <row r="187" spans="1:7" s="120" customFormat="1" ht="15" x14ac:dyDescent="0.2">
      <c r="A187" s="121"/>
      <c r="B187" s="121"/>
      <c r="C187" s="122"/>
      <c r="D187" s="122"/>
      <c r="E187" s="122"/>
      <c r="F187" s="123"/>
      <c r="G187" s="123"/>
    </row>
    <row r="188" spans="1:7" s="120" customFormat="1" ht="15" x14ac:dyDescent="0.2">
      <c r="A188" s="121"/>
      <c r="B188" s="121"/>
      <c r="C188" s="122"/>
      <c r="D188" s="122"/>
      <c r="E188" s="122"/>
      <c r="F188" s="123"/>
      <c r="G188" s="123"/>
    </row>
    <row r="189" spans="1:7" s="120" customFormat="1" ht="15" x14ac:dyDescent="0.2">
      <c r="A189" s="121"/>
      <c r="B189" s="121"/>
      <c r="C189" s="122"/>
      <c r="D189" s="122"/>
      <c r="E189" s="122"/>
      <c r="F189" s="123"/>
      <c r="G189" s="123"/>
    </row>
    <row r="190" spans="1:7" s="120" customFormat="1" ht="15" x14ac:dyDescent="0.2">
      <c r="A190" s="121"/>
      <c r="B190" s="121"/>
      <c r="C190" s="122"/>
      <c r="D190" s="122"/>
      <c r="E190" s="122"/>
      <c r="F190" s="123"/>
      <c r="G190" s="123"/>
    </row>
    <row r="191" spans="1:7" s="120" customFormat="1" ht="15" x14ac:dyDescent="0.2">
      <c r="A191" s="121"/>
      <c r="B191" s="121"/>
      <c r="C191" s="122"/>
      <c r="D191" s="122"/>
      <c r="E191" s="122"/>
      <c r="F191" s="123"/>
      <c r="G191" s="123"/>
    </row>
    <row r="192" spans="1:7" s="120" customFormat="1" ht="15" x14ac:dyDescent="0.2">
      <c r="A192" s="121"/>
      <c r="B192" s="121"/>
      <c r="C192" s="122"/>
      <c r="D192" s="122"/>
      <c r="E192" s="122"/>
      <c r="F192" s="123"/>
      <c r="G192" s="123"/>
    </row>
    <row r="193" spans="1:7" s="120" customFormat="1" ht="15" x14ac:dyDescent="0.2">
      <c r="A193" s="121"/>
      <c r="B193" s="121"/>
      <c r="C193" s="122"/>
      <c r="D193" s="122"/>
      <c r="E193" s="122"/>
      <c r="F193" s="123"/>
      <c r="G193" s="123"/>
    </row>
    <row r="194" spans="1:7" s="120" customFormat="1" ht="15" x14ac:dyDescent="0.2">
      <c r="A194" s="121"/>
      <c r="B194" s="121"/>
      <c r="C194" s="122"/>
      <c r="D194" s="122"/>
      <c r="E194" s="122"/>
      <c r="F194" s="123"/>
      <c r="G194" s="123"/>
    </row>
    <row r="195" spans="1:7" s="120" customFormat="1" ht="15" x14ac:dyDescent="0.2">
      <c r="A195" s="121"/>
      <c r="B195" s="121"/>
      <c r="C195" s="122"/>
      <c r="D195" s="122"/>
      <c r="E195" s="122"/>
      <c r="F195" s="123"/>
      <c r="G195" s="123"/>
    </row>
    <row r="196" spans="1:7" s="120" customFormat="1" ht="15" x14ac:dyDescent="0.2">
      <c r="A196" s="121"/>
      <c r="B196" s="121"/>
      <c r="C196" s="122"/>
      <c r="D196" s="122"/>
      <c r="E196" s="122"/>
      <c r="F196" s="123"/>
      <c r="G196" s="123"/>
    </row>
  </sheetData>
  <mergeCells count="21">
    <mergeCell ref="A74:G74"/>
    <mergeCell ref="A1:G2"/>
    <mergeCell ref="A3:D3"/>
    <mergeCell ref="A4:G4"/>
    <mergeCell ref="B5:B7"/>
    <mergeCell ref="B8:B10"/>
    <mergeCell ref="A11:G11"/>
    <mergeCell ref="B16:B18"/>
    <mergeCell ref="A19:G19"/>
    <mergeCell ref="A20:A25"/>
    <mergeCell ref="A64:A68"/>
    <mergeCell ref="A71:A72"/>
    <mergeCell ref="A135:G135"/>
    <mergeCell ref="A136:A140"/>
    <mergeCell ref="A141:G141"/>
    <mergeCell ref="A75:G75"/>
    <mergeCell ref="A84:G84"/>
    <mergeCell ref="A93:G93"/>
    <mergeCell ref="A102:G102"/>
    <mergeCell ref="A124:G124"/>
    <mergeCell ref="A130:G130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FA00-9064-4541-8064-82374A84414B}">
  <sheetPr>
    <tabColor theme="4" tint="-0.249977111117893"/>
  </sheetPr>
  <dimension ref="A1:G19"/>
  <sheetViews>
    <sheetView zoomScale="80" zoomScaleNormal="80" workbookViewId="0">
      <selection activeCell="Q5" sqref="Q5"/>
    </sheetView>
  </sheetViews>
  <sheetFormatPr defaultRowHeight="15" x14ac:dyDescent="0.25"/>
  <cols>
    <col min="1" max="1" width="88.42578125" customWidth="1"/>
    <col min="2" max="2" width="30.28515625" customWidth="1"/>
    <col min="3" max="3" width="7.5703125" bestFit="1" customWidth="1"/>
    <col min="4" max="4" width="13.140625" bestFit="1" customWidth="1"/>
    <col min="5" max="5" width="7.85546875" bestFit="1" customWidth="1"/>
    <col min="6" max="6" width="31.5703125" style="317" bestFit="1" customWidth="1"/>
    <col min="7" max="7" width="31.5703125" bestFit="1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3" customFormat="1" ht="36" x14ac:dyDescent="0.25">
      <c r="A3" s="309" t="s">
        <v>1</v>
      </c>
      <c r="B3" s="309" t="s">
        <v>2</v>
      </c>
      <c r="C3" s="309" t="s">
        <v>3</v>
      </c>
      <c r="D3" s="309" t="s">
        <v>43</v>
      </c>
      <c r="E3" s="310" t="s">
        <v>4</v>
      </c>
      <c r="F3" s="410" t="s">
        <v>307</v>
      </c>
      <c r="G3" s="411"/>
    </row>
    <row r="4" spans="1:7" s="49" customFormat="1" ht="23.25" x14ac:dyDescent="0.35">
      <c r="A4" s="371" t="s">
        <v>317</v>
      </c>
      <c r="B4" s="371"/>
      <c r="C4" s="371"/>
      <c r="D4" s="371"/>
      <c r="E4" s="371"/>
      <c r="F4" s="50" t="s">
        <v>308</v>
      </c>
      <c r="G4" s="50" t="s">
        <v>309</v>
      </c>
    </row>
    <row r="5" spans="1:7" s="3" customFormat="1" ht="36" x14ac:dyDescent="0.25">
      <c r="A5" s="255" t="s">
        <v>310</v>
      </c>
      <c r="B5" s="412" t="s">
        <v>311</v>
      </c>
      <c r="C5" s="257" t="s">
        <v>312</v>
      </c>
      <c r="D5" s="258">
        <v>50</v>
      </c>
      <c r="E5" s="259">
        <v>0.1</v>
      </c>
      <c r="F5" s="316">
        <v>272.95</v>
      </c>
      <c r="G5" s="260">
        <f>F5/1.03</f>
        <v>265</v>
      </c>
    </row>
    <row r="6" spans="1:7" s="3" customFormat="1" ht="36" x14ac:dyDescent="0.25">
      <c r="A6" s="255" t="s">
        <v>369</v>
      </c>
      <c r="B6" s="413"/>
      <c r="C6" s="257" t="s">
        <v>312</v>
      </c>
      <c r="D6" s="258">
        <v>50</v>
      </c>
      <c r="E6" s="259">
        <v>0.1</v>
      </c>
      <c r="F6" s="316">
        <v>216.3</v>
      </c>
      <c r="G6" s="260">
        <f t="shared" ref="G6:G13" si="0">F6/1.03</f>
        <v>210</v>
      </c>
    </row>
    <row r="7" spans="1:7" s="3" customFormat="1" ht="36" x14ac:dyDescent="0.25">
      <c r="A7" s="255" t="s">
        <v>368</v>
      </c>
      <c r="B7" s="413"/>
      <c r="C7" s="257" t="s">
        <v>312</v>
      </c>
      <c r="D7" s="258">
        <v>50</v>
      </c>
      <c r="E7" s="259">
        <v>0.1</v>
      </c>
      <c r="F7" s="316">
        <v>257.5</v>
      </c>
      <c r="G7" s="260">
        <f t="shared" si="0"/>
        <v>250</v>
      </c>
    </row>
    <row r="8" spans="1:7" s="3" customFormat="1" ht="36" x14ac:dyDescent="0.25">
      <c r="A8" s="255" t="s">
        <v>370</v>
      </c>
      <c r="B8" s="414"/>
      <c r="C8" s="257" t="s">
        <v>312</v>
      </c>
      <c r="D8" s="258">
        <v>50</v>
      </c>
      <c r="E8" s="259">
        <v>0.1</v>
      </c>
      <c r="F8" s="316">
        <v>375.95</v>
      </c>
      <c r="G8" s="260">
        <f t="shared" si="0"/>
        <v>365</v>
      </c>
    </row>
    <row r="9" spans="1:7" s="49" customFormat="1" ht="23.25" x14ac:dyDescent="0.35">
      <c r="A9" s="405" t="s">
        <v>318</v>
      </c>
      <c r="B9" s="405"/>
      <c r="C9" s="405"/>
      <c r="D9" s="405"/>
      <c r="E9" s="405"/>
      <c r="F9" s="267" t="s">
        <v>308</v>
      </c>
      <c r="G9" s="267" t="s">
        <v>309</v>
      </c>
    </row>
    <row r="10" spans="1:7" s="3" customFormat="1" ht="54" x14ac:dyDescent="0.25">
      <c r="A10" s="255" t="s">
        <v>313</v>
      </c>
      <c r="B10" s="261" t="s">
        <v>314</v>
      </c>
      <c r="C10" s="257" t="s">
        <v>13</v>
      </c>
      <c r="D10" s="258">
        <v>800</v>
      </c>
      <c r="E10" s="259">
        <v>0.2</v>
      </c>
      <c r="F10" s="262">
        <v>12.32</v>
      </c>
      <c r="G10" s="260">
        <f t="shared" si="0"/>
        <v>11.961165048543689</v>
      </c>
    </row>
    <row r="11" spans="1:7" s="3" customFormat="1" ht="36" x14ac:dyDescent="0.25">
      <c r="A11" s="255" t="s">
        <v>367</v>
      </c>
      <c r="B11" s="261" t="s">
        <v>314</v>
      </c>
      <c r="C11" s="257" t="s">
        <v>13</v>
      </c>
      <c r="D11" s="258">
        <v>800</v>
      </c>
      <c r="E11" s="259">
        <v>0.2</v>
      </c>
      <c r="F11" s="262">
        <v>8.76</v>
      </c>
      <c r="G11" s="260">
        <f t="shared" si="0"/>
        <v>8.5048543689320386</v>
      </c>
    </row>
    <row r="12" spans="1:7" s="3" customFormat="1" ht="36" x14ac:dyDescent="0.25">
      <c r="A12" s="255" t="s">
        <v>315</v>
      </c>
      <c r="B12" s="261" t="s">
        <v>314</v>
      </c>
      <c r="C12" s="257" t="s">
        <v>13</v>
      </c>
      <c r="D12" s="258">
        <v>800</v>
      </c>
      <c r="E12" s="259">
        <v>0.2</v>
      </c>
      <c r="F12" s="262">
        <v>11.12</v>
      </c>
      <c r="G12" s="260">
        <f t="shared" si="0"/>
        <v>10.796116504854368</v>
      </c>
    </row>
    <row r="13" spans="1:7" s="3" customFormat="1" ht="36" x14ac:dyDescent="0.25">
      <c r="A13" s="263" t="s">
        <v>316</v>
      </c>
      <c r="B13" s="261" t="s">
        <v>314</v>
      </c>
      <c r="C13" s="256" t="s">
        <v>13</v>
      </c>
      <c r="D13" s="264">
        <v>800</v>
      </c>
      <c r="E13" s="259">
        <v>0.2</v>
      </c>
      <c r="F13" s="262">
        <v>9.7899999999999991</v>
      </c>
      <c r="G13" s="260">
        <f t="shared" si="0"/>
        <v>9.5048543689320386</v>
      </c>
    </row>
    <row r="14" spans="1:7" s="49" customFormat="1" ht="23.25" x14ac:dyDescent="0.35">
      <c r="A14" s="405" t="s">
        <v>319</v>
      </c>
      <c r="B14" s="405"/>
      <c r="C14" s="405"/>
      <c r="D14" s="405"/>
      <c r="E14" s="405"/>
      <c r="F14" s="267" t="s">
        <v>308</v>
      </c>
      <c r="G14" s="267" t="s">
        <v>309</v>
      </c>
    </row>
    <row r="15" spans="1:7" s="3" customFormat="1" ht="54" x14ac:dyDescent="0.25">
      <c r="A15" s="255" t="s">
        <v>371</v>
      </c>
      <c r="B15" s="261" t="s">
        <v>314</v>
      </c>
      <c r="C15" s="257" t="s">
        <v>13</v>
      </c>
      <c r="D15" s="258">
        <v>450</v>
      </c>
      <c r="E15" s="259">
        <v>0.1</v>
      </c>
      <c r="F15" s="316">
        <v>19.88</v>
      </c>
      <c r="G15" s="260">
        <f t="shared" ref="G15:G16" si="1">F15/1.03</f>
        <v>19.300970873786405</v>
      </c>
    </row>
    <row r="16" spans="1:7" s="3" customFormat="1" ht="54" x14ac:dyDescent="0.25">
      <c r="A16" s="255" t="s">
        <v>372</v>
      </c>
      <c r="B16" s="265" t="s">
        <v>314</v>
      </c>
      <c r="C16" s="257" t="s">
        <v>13</v>
      </c>
      <c r="D16" s="258">
        <v>450</v>
      </c>
      <c r="E16" s="266">
        <v>0.1</v>
      </c>
      <c r="F16" s="316">
        <v>19.36</v>
      </c>
      <c r="G16" s="260">
        <f t="shared" si="1"/>
        <v>18.796116504854368</v>
      </c>
    </row>
    <row r="19" spans="1:1" ht="18" x14ac:dyDescent="0.25">
      <c r="A19" s="255"/>
    </row>
  </sheetData>
  <mergeCells count="6">
    <mergeCell ref="A14:E14"/>
    <mergeCell ref="A1:G2"/>
    <mergeCell ref="F3:G3"/>
    <mergeCell ref="A4:E4"/>
    <mergeCell ref="B5:B8"/>
    <mergeCell ref="A9:E9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1F23-F87D-4A95-8735-DE1D46772025}">
  <sheetPr>
    <tabColor rgb="FF7030A0"/>
  </sheetPr>
  <dimension ref="A1:G26"/>
  <sheetViews>
    <sheetView zoomScale="80" zoomScaleNormal="80" workbookViewId="0">
      <selection activeCell="I13" sqref="I13"/>
    </sheetView>
  </sheetViews>
  <sheetFormatPr defaultRowHeight="18" x14ac:dyDescent="0.25"/>
  <cols>
    <col min="1" max="1" width="109.28515625" style="1" customWidth="1"/>
    <col min="2" max="2" width="28.5703125" style="2" customWidth="1"/>
    <col min="3" max="3" width="12.140625" style="2" customWidth="1"/>
    <col min="4" max="4" width="17.42578125" style="2" customWidth="1"/>
    <col min="5" max="5" width="12.7109375" style="2" customWidth="1"/>
    <col min="6" max="6" width="19.42578125" style="2" bestFit="1" customWidth="1"/>
    <col min="7" max="7" width="18.85546875" style="2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49" customFormat="1" ht="46.5" x14ac:dyDescent="0.35">
      <c r="A3" s="116" t="s">
        <v>320</v>
      </c>
      <c r="B3" s="283" t="s">
        <v>2</v>
      </c>
      <c r="C3" s="50" t="s">
        <v>3</v>
      </c>
      <c r="D3" s="50" t="s">
        <v>321</v>
      </c>
      <c r="E3" s="284" t="s">
        <v>4</v>
      </c>
      <c r="F3" s="50" t="s">
        <v>322</v>
      </c>
      <c r="G3" s="50" t="s">
        <v>323</v>
      </c>
    </row>
    <row r="4" spans="1:7" s="3" customFormat="1" ht="36" x14ac:dyDescent="0.25">
      <c r="A4" s="268" t="s">
        <v>324</v>
      </c>
      <c r="B4" s="269" t="s">
        <v>92</v>
      </c>
      <c r="C4" s="269" t="s">
        <v>93</v>
      </c>
      <c r="D4" s="270">
        <v>720</v>
      </c>
      <c r="E4" s="271" t="s">
        <v>325</v>
      </c>
      <c r="F4" s="141">
        <v>10.35</v>
      </c>
      <c r="G4" s="141">
        <f t="shared" ref="G4:G5" si="0">F4/1.03</f>
        <v>10.048543689320388</v>
      </c>
    </row>
    <row r="5" spans="1:7" s="3" customFormat="1" ht="36" x14ac:dyDescent="0.25">
      <c r="A5" s="42" t="s">
        <v>351</v>
      </c>
      <c r="B5" s="5" t="s">
        <v>92</v>
      </c>
      <c r="C5" s="5" t="s">
        <v>93</v>
      </c>
      <c r="D5" s="272">
        <v>400</v>
      </c>
      <c r="E5" s="273" t="s">
        <v>325</v>
      </c>
      <c r="F5" s="8">
        <v>22.9</v>
      </c>
      <c r="G5" s="8">
        <f t="shared" si="0"/>
        <v>22.23300970873786</v>
      </c>
    </row>
    <row r="6" spans="1:7" s="49" customFormat="1" ht="46.5" x14ac:dyDescent="0.35">
      <c r="A6" s="116" t="s">
        <v>352</v>
      </c>
      <c r="B6" s="283" t="s">
        <v>2</v>
      </c>
      <c r="C6" s="50" t="s">
        <v>3</v>
      </c>
      <c r="D6" s="50" t="s">
        <v>321</v>
      </c>
      <c r="E6" s="284" t="s">
        <v>4</v>
      </c>
      <c r="F6" s="50" t="s">
        <v>322</v>
      </c>
      <c r="G6" s="50" t="s">
        <v>323</v>
      </c>
    </row>
    <row r="7" spans="1:7" s="3" customFormat="1" x14ac:dyDescent="0.25">
      <c r="A7" s="274" t="s">
        <v>326</v>
      </c>
      <c r="B7" s="275" t="s">
        <v>327</v>
      </c>
      <c r="C7" s="276" t="s">
        <v>93</v>
      </c>
      <c r="D7" s="61">
        <v>600</v>
      </c>
      <c r="E7" s="57">
        <v>0.1</v>
      </c>
      <c r="F7" s="8">
        <v>3.9</v>
      </c>
      <c r="G7" s="8">
        <v>3.9</v>
      </c>
    </row>
    <row r="8" spans="1:7" s="3" customFormat="1" x14ac:dyDescent="0.25">
      <c r="A8" s="274" t="s">
        <v>328</v>
      </c>
      <c r="B8" s="415" t="s">
        <v>329</v>
      </c>
      <c r="C8" s="276" t="s">
        <v>93</v>
      </c>
      <c r="D8" s="61">
        <v>1500</v>
      </c>
      <c r="E8" s="296">
        <v>0.1</v>
      </c>
      <c r="F8" s="297">
        <v>2.82</v>
      </c>
      <c r="G8" s="297">
        <f>F8/1.03</f>
        <v>2.7378640776699026</v>
      </c>
    </row>
    <row r="9" spans="1:7" s="3" customFormat="1" x14ac:dyDescent="0.25">
      <c r="A9" s="274" t="s">
        <v>330</v>
      </c>
      <c r="B9" s="416"/>
      <c r="C9" s="295" t="s">
        <v>93</v>
      </c>
      <c r="D9" s="298">
        <v>1200</v>
      </c>
      <c r="E9" s="296">
        <v>0.1</v>
      </c>
      <c r="F9" s="297">
        <v>2.71</v>
      </c>
      <c r="G9" s="297">
        <f t="shared" ref="G9:G12" si="1">F9/1.03</f>
        <v>2.6310679611650483</v>
      </c>
    </row>
    <row r="10" spans="1:7" s="3" customFormat="1" x14ac:dyDescent="0.25">
      <c r="A10" s="274" t="s">
        <v>331</v>
      </c>
      <c r="B10" s="416"/>
      <c r="C10" s="295" t="s">
        <v>93</v>
      </c>
      <c r="D10" s="298">
        <v>800</v>
      </c>
      <c r="E10" s="296">
        <v>0.1</v>
      </c>
      <c r="F10" s="297">
        <v>2.95</v>
      </c>
      <c r="G10" s="297">
        <f t="shared" si="1"/>
        <v>2.8640776699029127</v>
      </c>
    </row>
    <row r="11" spans="1:7" s="3" customFormat="1" x14ac:dyDescent="0.25">
      <c r="A11" s="274" t="s">
        <v>332</v>
      </c>
      <c r="B11" s="416"/>
      <c r="C11" s="295" t="s">
        <v>93</v>
      </c>
      <c r="D11" s="298">
        <v>600</v>
      </c>
      <c r="E11" s="296">
        <v>0.1</v>
      </c>
      <c r="F11" s="297">
        <v>4.3</v>
      </c>
      <c r="G11" s="297">
        <f t="shared" si="1"/>
        <v>4.174757281553398</v>
      </c>
    </row>
    <row r="12" spans="1:7" s="3" customFormat="1" x14ac:dyDescent="0.25">
      <c r="A12" s="274" t="s">
        <v>333</v>
      </c>
      <c r="B12" s="416"/>
      <c r="C12" s="295" t="s">
        <v>93</v>
      </c>
      <c r="D12" s="298">
        <v>440</v>
      </c>
      <c r="E12" s="296">
        <v>0.1</v>
      </c>
      <c r="F12" s="297">
        <v>5.85</v>
      </c>
      <c r="G12" s="297">
        <f t="shared" si="1"/>
        <v>5.6796116504854366</v>
      </c>
    </row>
    <row r="13" spans="1:7" s="49" customFormat="1" ht="46.5" x14ac:dyDescent="0.35">
      <c r="A13" s="116" t="s">
        <v>353</v>
      </c>
      <c r="B13" s="283" t="s">
        <v>2</v>
      </c>
      <c r="C13" s="50" t="s">
        <v>3</v>
      </c>
      <c r="D13" s="50" t="s">
        <v>321</v>
      </c>
      <c r="E13" s="284" t="s">
        <v>4</v>
      </c>
      <c r="F13" s="50" t="s">
        <v>322</v>
      </c>
      <c r="G13" s="50" t="s">
        <v>323</v>
      </c>
    </row>
    <row r="14" spans="1:7" s="3" customFormat="1" ht="36" x14ac:dyDescent="0.25">
      <c r="A14" s="299" t="s">
        <v>334</v>
      </c>
      <c r="B14" s="300" t="s">
        <v>329</v>
      </c>
      <c r="C14" s="301" t="s">
        <v>93</v>
      </c>
      <c r="D14" s="301">
        <v>800</v>
      </c>
      <c r="E14" s="302">
        <v>0.1</v>
      </c>
      <c r="F14" s="301">
        <v>3.16</v>
      </c>
      <c r="G14" s="303">
        <f>F14/1.03</f>
        <v>3.0679611650485437</v>
      </c>
    </row>
    <row r="15" spans="1:7" s="3" customFormat="1" ht="36" x14ac:dyDescent="0.25">
      <c r="A15" s="299" t="s">
        <v>335</v>
      </c>
      <c r="B15" s="300" t="s">
        <v>329</v>
      </c>
      <c r="C15" s="301" t="s">
        <v>93</v>
      </c>
      <c r="D15" s="301">
        <v>1200</v>
      </c>
      <c r="E15" s="302">
        <v>0.1</v>
      </c>
      <c r="F15" s="301">
        <v>2.94</v>
      </c>
      <c r="G15" s="303">
        <f>F15/1.03</f>
        <v>2.854368932038835</v>
      </c>
    </row>
    <row r="16" spans="1:7" s="3" customFormat="1" ht="36" x14ac:dyDescent="0.25">
      <c r="A16" s="44" t="s">
        <v>336</v>
      </c>
      <c r="B16" s="416" t="s">
        <v>337</v>
      </c>
      <c r="C16" s="277" t="s">
        <v>93</v>
      </c>
      <c r="D16" s="17">
        <v>3600</v>
      </c>
      <c r="E16" s="15">
        <v>0.1</v>
      </c>
      <c r="F16" s="16">
        <v>3.35</v>
      </c>
      <c r="G16" s="16">
        <f t="shared" ref="G16:G23" si="2">F16/1.03</f>
        <v>3.2524271844660193</v>
      </c>
    </row>
    <row r="17" spans="1:7" s="3" customFormat="1" x14ac:dyDescent="0.25">
      <c r="A17" s="44" t="s">
        <v>338</v>
      </c>
      <c r="B17" s="416"/>
      <c r="C17" s="277" t="s">
        <v>93</v>
      </c>
      <c r="D17" s="17" t="s">
        <v>339</v>
      </c>
      <c r="E17" s="15">
        <v>0.1</v>
      </c>
      <c r="F17" s="16">
        <v>2.35</v>
      </c>
      <c r="G17" s="16">
        <f t="shared" si="2"/>
        <v>2.2815533980582523</v>
      </c>
    </row>
    <row r="18" spans="1:7" s="3" customFormat="1" x14ac:dyDescent="0.25">
      <c r="A18" s="44" t="s">
        <v>340</v>
      </c>
      <c r="B18" s="416"/>
      <c r="C18" s="277" t="s">
        <v>93</v>
      </c>
      <c r="D18" s="17">
        <v>2400</v>
      </c>
      <c r="E18" s="15">
        <v>0.1</v>
      </c>
      <c r="F18" s="16">
        <v>2.9</v>
      </c>
      <c r="G18" s="16">
        <f t="shared" si="2"/>
        <v>2.8155339805825239</v>
      </c>
    </row>
    <row r="19" spans="1:7" s="3" customFormat="1" x14ac:dyDescent="0.25">
      <c r="A19" s="44" t="s">
        <v>341</v>
      </c>
      <c r="B19" s="416"/>
      <c r="C19" s="277" t="s">
        <v>93</v>
      </c>
      <c r="D19" s="17">
        <v>1800</v>
      </c>
      <c r="E19" s="15">
        <v>0.1</v>
      </c>
      <c r="F19" s="16">
        <v>2.48</v>
      </c>
      <c r="G19" s="16">
        <f t="shared" si="2"/>
        <v>2.407766990291262</v>
      </c>
    </row>
    <row r="20" spans="1:7" s="3" customFormat="1" x14ac:dyDescent="0.25">
      <c r="A20" s="44" t="s">
        <v>342</v>
      </c>
      <c r="B20" s="416"/>
      <c r="C20" s="277" t="s">
        <v>93</v>
      </c>
      <c r="D20" s="17">
        <v>1200</v>
      </c>
      <c r="E20" s="15">
        <v>0.1</v>
      </c>
      <c r="F20" s="16">
        <v>3.91</v>
      </c>
      <c r="G20" s="16">
        <f t="shared" si="2"/>
        <v>3.796116504854369</v>
      </c>
    </row>
    <row r="21" spans="1:7" s="3" customFormat="1" x14ac:dyDescent="0.25">
      <c r="A21" s="44" t="s">
        <v>343</v>
      </c>
      <c r="B21" s="416"/>
      <c r="C21" s="277" t="s">
        <v>93</v>
      </c>
      <c r="D21" s="17" t="s">
        <v>344</v>
      </c>
      <c r="E21" s="15">
        <v>0.1</v>
      </c>
      <c r="F21" s="16">
        <v>5.18</v>
      </c>
      <c r="G21" s="16">
        <f t="shared" si="2"/>
        <v>5.0291262135922326</v>
      </c>
    </row>
    <row r="22" spans="1:7" s="3" customFormat="1" x14ac:dyDescent="0.25">
      <c r="A22" s="44" t="s">
        <v>345</v>
      </c>
      <c r="B22" s="416"/>
      <c r="C22" s="277" t="s">
        <v>93</v>
      </c>
      <c r="D22" s="17">
        <v>320</v>
      </c>
      <c r="E22" s="15">
        <v>0.1</v>
      </c>
      <c r="F22" s="16">
        <v>12.65</v>
      </c>
      <c r="G22" s="16">
        <f t="shared" si="2"/>
        <v>12.281553398058252</v>
      </c>
    </row>
    <row r="23" spans="1:7" s="3" customFormat="1" x14ac:dyDescent="0.25">
      <c r="A23" s="44" t="s">
        <v>346</v>
      </c>
      <c r="B23" s="416"/>
      <c r="C23" s="277" t="s">
        <v>93</v>
      </c>
      <c r="D23" s="17">
        <v>40</v>
      </c>
      <c r="E23" s="15">
        <v>0.1</v>
      </c>
      <c r="F23" s="16">
        <v>60.69</v>
      </c>
      <c r="G23" s="16">
        <f t="shared" si="2"/>
        <v>58.922330097087375</v>
      </c>
    </row>
    <row r="24" spans="1:7" s="49" customFormat="1" ht="46.5" x14ac:dyDescent="0.35">
      <c r="A24" s="116" t="s">
        <v>347</v>
      </c>
      <c r="B24" s="283" t="s">
        <v>2</v>
      </c>
      <c r="C24" s="50" t="s">
        <v>3</v>
      </c>
      <c r="D24" s="50" t="s">
        <v>321</v>
      </c>
      <c r="E24" s="284" t="s">
        <v>4</v>
      </c>
      <c r="F24" s="50" t="s">
        <v>322</v>
      </c>
      <c r="G24" s="50" t="s">
        <v>323</v>
      </c>
    </row>
    <row r="25" spans="1:7" s="3" customFormat="1" ht="36" x14ac:dyDescent="0.25">
      <c r="A25" s="278" t="s">
        <v>348</v>
      </c>
      <c r="B25" s="279" t="s">
        <v>349</v>
      </c>
      <c r="C25" s="279" t="s">
        <v>93</v>
      </c>
      <c r="D25" s="280">
        <v>10000</v>
      </c>
      <c r="E25" s="281" t="s">
        <v>350</v>
      </c>
      <c r="F25" s="282">
        <v>1.1299999999999999</v>
      </c>
      <c r="G25" s="282">
        <f t="shared" ref="G25" si="3">F25/1.03</f>
        <v>1.0970873786407767</v>
      </c>
    </row>
    <row r="26" spans="1:7" s="3" customFormat="1" x14ac:dyDescent="0.25">
      <c r="A26" s="18"/>
    </row>
  </sheetData>
  <mergeCells count="3">
    <mergeCell ref="B8:B12"/>
    <mergeCell ref="B16:B23"/>
    <mergeCell ref="A1:G2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85551-4454-4F65-9647-E9E5DB55BC0D}">
  <sheetPr>
    <tabColor theme="5" tint="-0.249977111117893"/>
  </sheetPr>
  <dimension ref="A1:G14"/>
  <sheetViews>
    <sheetView zoomScale="80" zoomScaleNormal="80" workbookViewId="0">
      <selection activeCell="H20" sqref="H20"/>
    </sheetView>
  </sheetViews>
  <sheetFormatPr defaultRowHeight="15" x14ac:dyDescent="0.25"/>
  <cols>
    <col min="1" max="1" width="83.42578125" customWidth="1"/>
    <col min="2" max="2" width="30.5703125" bestFit="1" customWidth="1"/>
    <col min="3" max="3" width="6.5703125" bestFit="1" customWidth="1"/>
    <col min="4" max="4" width="12.7109375" customWidth="1"/>
    <col min="5" max="5" width="7.7109375" bestFit="1" customWidth="1"/>
    <col min="6" max="7" width="19" customWidth="1"/>
  </cols>
  <sheetData>
    <row r="1" spans="1:7" ht="39.75" customHeight="1" x14ac:dyDescent="0.25">
      <c r="A1" s="406" t="s">
        <v>0</v>
      </c>
      <c r="B1" s="407"/>
      <c r="C1" s="407"/>
      <c r="D1" s="407"/>
      <c r="E1" s="407"/>
      <c r="F1" s="407"/>
      <c r="G1" s="408"/>
    </row>
    <row r="2" spans="1:7" ht="39.75" customHeight="1" x14ac:dyDescent="0.25">
      <c r="A2" s="367"/>
      <c r="B2" s="368"/>
      <c r="C2" s="368"/>
      <c r="D2" s="368"/>
      <c r="E2" s="368"/>
      <c r="F2" s="368"/>
      <c r="G2" s="409"/>
    </row>
    <row r="3" spans="1:7" s="3" customFormat="1" ht="36.75" thickBot="1" x14ac:dyDescent="0.3">
      <c r="A3" s="314" t="s">
        <v>1</v>
      </c>
      <c r="B3" s="314" t="s">
        <v>2</v>
      </c>
      <c r="C3" s="314" t="s">
        <v>3</v>
      </c>
      <c r="D3" s="314" t="s">
        <v>43</v>
      </c>
      <c r="E3" s="315" t="s">
        <v>4</v>
      </c>
      <c r="F3" s="417" t="s">
        <v>307</v>
      </c>
      <c r="G3" s="417"/>
    </row>
    <row r="4" spans="1:7" s="118" customFormat="1" ht="40.5" x14ac:dyDescent="0.3">
      <c r="A4" s="418" t="s">
        <v>354</v>
      </c>
      <c r="B4" s="419"/>
      <c r="C4" s="419"/>
      <c r="D4" s="419"/>
      <c r="E4" s="419"/>
      <c r="F4" s="305" t="s">
        <v>308</v>
      </c>
      <c r="G4" s="306" t="s">
        <v>355</v>
      </c>
    </row>
    <row r="5" spans="1:7" s="3" customFormat="1" ht="26.25" customHeight="1" x14ac:dyDescent="0.25">
      <c r="A5" s="42" t="s">
        <v>356</v>
      </c>
      <c r="B5" s="5" t="s">
        <v>357</v>
      </c>
      <c r="C5" s="5" t="s">
        <v>34</v>
      </c>
      <c r="D5" s="272">
        <v>100</v>
      </c>
      <c r="E5" s="7">
        <v>0.1</v>
      </c>
      <c r="F5" s="40">
        <v>6.88</v>
      </c>
      <c r="G5" s="285">
        <f t="shared" ref="G5:G7" si="0">F5/1.03</f>
        <v>6.6796116504854366</v>
      </c>
    </row>
    <row r="6" spans="1:7" s="3" customFormat="1" ht="36" x14ac:dyDescent="0.25">
      <c r="A6" s="286" t="s">
        <v>366</v>
      </c>
      <c r="B6" s="277" t="s">
        <v>358</v>
      </c>
      <c r="C6" s="277" t="s">
        <v>93</v>
      </c>
      <c r="D6" s="287">
        <v>100</v>
      </c>
      <c r="E6" s="288" t="s">
        <v>359</v>
      </c>
      <c r="F6" s="8">
        <v>18.920000000000002</v>
      </c>
      <c r="G6" s="285">
        <f t="shared" si="0"/>
        <v>18.368932038834952</v>
      </c>
    </row>
    <row r="7" spans="1:7" s="3" customFormat="1" ht="24.75" customHeight="1" x14ac:dyDescent="0.25">
      <c r="A7" s="289" t="s">
        <v>360</v>
      </c>
      <c r="B7" s="290" t="s">
        <v>361</v>
      </c>
      <c r="C7" s="290" t="s">
        <v>93</v>
      </c>
      <c r="D7" s="291">
        <v>100</v>
      </c>
      <c r="E7" s="292">
        <v>0.1</v>
      </c>
      <c r="F7" s="293">
        <v>9.51</v>
      </c>
      <c r="G7" s="294">
        <f t="shared" si="0"/>
        <v>9.233009708737864</v>
      </c>
    </row>
    <row r="8" spans="1:7" s="118" customFormat="1" ht="40.5" x14ac:dyDescent="0.3">
      <c r="A8" s="420" t="s">
        <v>365</v>
      </c>
      <c r="B8" s="421"/>
      <c r="C8" s="421"/>
      <c r="D8" s="421"/>
      <c r="E8" s="422"/>
      <c r="F8" s="307" t="s">
        <v>308</v>
      </c>
      <c r="G8" s="308" t="s">
        <v>355</v>
      </c>
    </row>
    <row r="9" spans="1:7" s="3" customFormat="1" ht="18" x14ac:dyDescent="0.25">
      <c r="A9" s="423" t="s">
        <v>364</v>
      </c>
      <c r="B9" s="425" t="s">
        <v>362</v>
      </c>
      <c r="C9" s="425" t="s">
        <v>34</v>
      </c>
      <c r="D9" s="427">
        <v>1600</v>
      </c>
      <c r="E9" s="428">
        <v>0</v>
      </c>
      <c r="F9" s="429" t="s">
        <v>373</v>
      </c>
      <c r="G9" s="430"/>
    </row>
    <row r="10" spans="1:7" s="3" customFormat="1" ht="18" x14ac:dyDescent="0.25">
      <c r="A10" s="423"/>
      <c r="B10" s="425"/>
      <c r="C10" s="425"/>
      <c r="D10" s="427"/>
      <c r="E10" s="428"/>
      <c r="F10" s="429" t="s">
        <v>374</v>
      </c>
      <c r="G10" s="430"/>
    </row>
    <row r="11" spans="1:7" s="3" customFormat="1" ht="18" x14ac:dyDescent="0.25">
      <c r="A11" s="423"/>
      <c r="B11" s="425"/>
      <c r="C11" s="425"/>
      <c r="D11" s="427"/>
      <c r="E11" s="428"/>
      <c r="F11" s="429" t="s">
        <v>375</v>
      </c>
      <c r="G11" s="430"/>
    </row>
    <row r="12" spans="1:7" s="3" customFormat="1" ht="18" x14ac:dyDescent="0.25">
      <c r="A12" s="423"/>
      <c r="B12" s="425"/>
      <c r="C12" s="425"/>
      <c r="D12" s="427"/>
      <c r="E12" s="428"/>
      <c r="F12" s="429" t="s">
        <v>376</v>
      </c>
      <c r="G12" s="430"/>
    </row>
    <row r="13" spans="1:7" s="3" customFormat="1" ht="18" x14ac:dyDescent="0.25">
      <c r="A13" s="423"/>
      <c r="B13" s="425"/>
      <c r="C13" s="425"/>
      <c r="D13" s="427"/>
      <c r="E13" s="428"/>
      <c r="F13" s="429" t="s">
        <v>377</v>
      </c>
      <c r="G13" s="430"/>
    </row>
    <row r="14" spans="1:7" s="3" customFormat="1" ht="18.75" thickBot="1" x14ac:dyDescent="0.3">
      <c r="A14" s="424"/>
      <c r="B14" s="426"/>
      <c r="C14" s="426"/>
      <c r="D14" s="426"/>
      <c r="E14" s="426"/>
      <c r="F14" s="431" t="s">
        <v>378</v>
      </c>
      <c r="G14" s="432"/>
    </row>
  </sheetData>
  <mergeCells count="15">
    <mergeCell ref="A1:G2"/>
    <mergeCell ref="F3:G3"/>
    <mergeCell ref="A4:E4"/>
    <mergeCell ref="A8:E8"/>
    <mergeCell ref="A9:A14"/>
    <mergeCell ref="B9:B14"/>
    <mergeCell ref="C9:C14"/>
    <mergeCell ref="D9:D14"/>
    <mergeCell ref="E9:E14"/>
    <mergeCell ref="F9:G9"/>
    <mergeCell ref="F10:G10"/>
    <mergeCell ref="F11:G11"/>
    <mergeCell ref="F12:G12"/>
    <mergeCell ref="F13:G13"/>
    <mergeCell ref="F14:G14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Olga</cp:lastModifiedBy>
  <dcterms:created xsi:type="dcterms:W3CDTF">2025-09-25T06:22:23Z</dcterms:created>
  <dcterms:modified xsi:type="dcterms:W3CDTF">2025-10-16T11:05:23Z</dcterms:modified>
</cp:coreProperties>
</file>