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xr:revisionPtr revIDLastSave="0" documentId="13_ncr:1_{B86BA0D8-0B14-47FC-9DCC-4F46435A2C60}" xr6:coauthVersionLast="47" xr6:coauthVersionMax="47" xr10:uidLastSave="{00000000-0000-0000-0000-000000000000}"/>
  <bookViews>
    <workbookView xWindow="-108" yWindow="-108" windowWidth="23256" windowHeight="12456" tabRatio="935" xr2:uid="{00000000-000D-0000-FFFF-FFFF00000000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Пластырь'!$B$1:$H$57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H6" i="9"/>
  <c r="H15" i="4" l="1"/>
  <c r="H17" i="6"/>
  <c r="H12" i="6"/>
  <c r="H13" i="6"/>
  <c r="H14" i="6"/>
  <c r="H16" i="6"/>
  <c r="H11" i="6"/>
  <c r="H7" i="6"/>
  <c r="H8" i="6"/>
  <c r="H9" i="6"/>
  <c r="H6" i="6"/>
  <c r="H8" i="9"/>
  <c r="H7" i="9"/>
  <c r="H26" i="7"/>
  <c r="H24" i="7"/>
  <c r="H23" i="7"/>
  <c r="H22" i="7"/>
  <c r="H21" i="7"/>
  <c r="H20" i="7"/>
  <c r="H19" i="7"/>
  <c r="H18" i="7"/>
  <c r="H17" i="7"/>
  <c r="H16" i="7"/>
  <c r="H15" i="7"/>
  <c r="H13" i="7"/>
  <c r="H12" i="7"/>
  <c r="H11" i="7"/>
  <c r="H10" i="7"/>
  <c r="H9" i="7"/>
  <c r="H6" i="7"/>
  <c r="H5" i="7"/>
  <c r="H145" i="4"/>
  <c r="H144" i="4"/>
  <c r="H143" i="4"/>
  <c r="H142" i="4"/>
  <c r="H140" i="4"/>
  <c r="H139" i="4"/>
  <c r="H138" i="4"/>
  <c r="H137" i="4"/>
  <c r="H136" i="4"/>
  <c r="H134" i="4"/>
  <c r="H133" i="4"/>
  <c r="H132" i="4"/>
  <c r="H131" i="4"/>
  <c r="H129" i="4"/>
  <c r="H128" i="4"/>
  <c r="H127" i="4"/>
  <c r="H126" i="4"/>
  <c r="H125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1" i="4"/>
  <c r="H100" i="4"/>
  <c r="H99" i="4"/>
  <c r="H98" i="4"/>
  <c r="H97" i="4"/>
  <c r="H96" i="4"/>
  <c r="H95" i="4"/>
  <c r="H94" i="4"/>
  <c r="H92" i="4"/>
  <c r="H91" i="4"/>
  <c r="H90" i="4"/>
  <c r="H89" i="4"/>
  <c r="H88" i="4"/>
  <c r="H87" i="4"/>
  <c r="H86" i="4"/>
  <c r="H85" i="4"/>
  <c r="H83" i="4"/>
  <c r="H82" i="4"/>
  <c r="H81" i="4"/>
  <c r="H80" i="4"/>
  <c r="H79" i="4"/>
  <c r="H78" i="4"/>
  <c r="H77" i="4"/>
  <c r="H76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18" i="4"/>
  <c r="H17" i="4"/>
  <c r="H16" i="4"/>
  <c r="H14" i="4"/>
  <c r="H13" i="4"/>
  <c r="H12" i="4"/>
  <c r="H10" i="4"/>
  <c r="H9" i="4"/>
  <c r="H8" i="4"/>
  <c r="H7" i="4"/>
  <c r="H6" i="4"/>
  <c r="H5" i="4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<sst xmlns="http://schemas.openxmlformats.org/spreadsheetml/2006/main" count="865" uniqueCount="378">
  <si>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</si>
  <si>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</si>
  <si>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</si>
  <si>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</si>
  <si>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</si>
  <si>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</si>
  <si>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</si>
  <si>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</si>
  <si>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</si>
  <si>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</si>
  <si>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</si>
  <si>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</si>
  <si>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</si>
  <si>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</si>
  <si>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</si>
  <si>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</si>
  <si>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</si>
  <si>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</si>
  <si>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</si>
  <si>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</si>
  <si>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</si>
  <si>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</si>
  <si>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</si>
  <si>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</si>
  <si>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</si>
  <si>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</si>
  <si>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</si>
  <si>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</si>
  <si>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</si>
  <si>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</si>
  <si>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</si>
  <si>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</si>
  <si>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</si>
  <si>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</si>
  <si>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</si>
  <si>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</si>
  <si>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</si>
  <si>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</si>
  <si>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</si>
  <si>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</si>
  <si>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</si>
  <si>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</si>
  <si>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</si>
  <si>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</si>
  <si>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</si>
  <si>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</si>
  <si>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</si>
  <si>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</si>
  <si>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</si>
  <si>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</si>
  <si>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</si>
  <si>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</si>
  <si>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</si>
  <si>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</si>
  <si>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</si>
  <si>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</si>
  <si>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</si>
  <si>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</si>
  <si>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</si>
  <si>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</si>
  <si>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</si>
  <si>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</si>
  <si>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</si>
  <si>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</si>
  <si>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</si>
  <si>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</si>
  <si>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</si>
  <si>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</si>
  <si>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</si>
  <si>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</si>
  <si>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</si>
  <si>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</si>
  <si>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</si>
  <si>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</si>
  <si>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</si>
  <si>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</si>
  <si>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</si>
  <si>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</si>
  <si>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</si>
  <si>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</si>
  <si>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</si>
  <si>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</si>
  <si>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</si>
  <si>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</si>
  <si>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</si>
  <si>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</si>
  <si>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</si>
  <si>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</si>
  <si>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</si>
  <si>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</si>
  <si>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</si>
  <si>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</si>
  <si>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</si>
  <si>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</si>
  <si>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</si>
  <si>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</si>
  <si>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</si>
  <si>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</si>
  <si>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</si>
  <si>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</si>
  <si>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</si>
  <si>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</si>
  <si>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</si>
  <si>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</si>
  <si>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</si>
  <si>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</si>
  <si>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</si>
  <si>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</si>
  <si>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</si>
  <si>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</si>
  <si>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</si>
  <si>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</si>
  <si>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</si>
  <si>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</si>
  <si>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</si>
  <si>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</si>
  <si>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</si>
  <si>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</si>
  <si>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</si>
  <si>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</si>
  <si>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</si>
  <si>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</si>
  <si>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</si>
  <si>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</si>
  <si>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</si>
  <si>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</si>
  <si>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</si>
  <si>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</si>
  <si>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</si>
  <si>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</si>
  <si>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</si>
  <si>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</si>
  <si>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</si>
  <si>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</si>
  <si>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</si>
  <si>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</si>
  <si>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</si>
  <si>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</si>
  <si>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</si>
  <si>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</si>
  <si>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</si>
  <si>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</si>
  <si>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</si>
  <si>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</si>
  <si>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</si>
  <si>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</si>
  <si>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</si>
  <si>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</si>
  <si>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</si>
  <si>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</si>
  <si>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</si>
  <si>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</si>
  <si>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</si>
  <si>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Спецдеталь   (время застывания     5-10 минут)</t>
  </si>
  <si>
    <t>Бинт гипсовый 3*15</t>
  </si>
  <si>
    <t>Бинт гипсовый 3*20</t>
  </si>
  <si>
    <t>Бинт гипсовый 3*10 БСХ (быстросохнущие)</t>
  </si>
  <si>
    <t>Спецдеталь   (время застывания   2-4 минуты)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</si>
  <si>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</si>
  <si>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</si>
  <si>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</si>
  <si>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</si>
  <si>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</si>
  <si>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</si>
  <si>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</si>
  <si>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</si>
  <si>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</si>
  <si>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</si>
  <si>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</si>
  <si>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</si>
  <si>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</si>
  <si>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</si>
  <si>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</si>
  <si>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</si>
  <si>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</si>
  <si>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>"ЗИГ-ЗАГ" ГОСТ 5556-81</t>
  </si>
  <si>
    <t>"Глазная"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</si>
  <si>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</si>
  <si>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</si>
  <si>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</si>
  <si>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</si>
  <si>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</si>
  <si>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</si>
  <si>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</si>
  <si>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</si>
  <si>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</si>
  <si>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</si>
  <si>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</si>
  <si>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</si>
  <si>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</si>
  <si>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</si>
  <si>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</si>
  <si>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</si>
  <si>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</si>
  <si>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</si>
  <si>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</si>
  <si>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</si>
  <si>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</si>
  <si>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</si>
  <si>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</si>
  <si>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</si>
  <si>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</si>
  <si>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</si>
  <si>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</si>
  <si>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</si>
  <si>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</si>
  <si>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</si>
  <si>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</si>
  <si>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</si>
  <si>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</si>
  <si>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</si>
  <si>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</si>
  <si>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</si>
  <si>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</si>
  <si>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</si>
  <si>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</si>
  <si>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</si>
  <si>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</si>
  <si>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</si>
  <si>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</si>
  <si>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</si>
  <si>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</si>
  <si>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</si>
  <si>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</si>
  <si>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</si>
  <si>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</si>
  <si>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</si>
  <si>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</si>
  <si>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</si>
  <si>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</si>
  <si>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</si>
  <si>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</si>
  <si>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</si>
  <si>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</si>
  <si>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</si>
  <si>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</si>
  <si>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</si>
  <si>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</si>
  <si>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</si>
  <si>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</si>
  <si>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</si>
  <si>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</si>
  <si>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</si>
  <si>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</si>
  <si>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</si>
  <si>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</si>
  <si>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</si>
  <si>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</si>
  <si>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</si>
  <si>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</si>
  <si>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</si>
  <si>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</si>
  <si>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</si>
  <si>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</si>
  <si>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</si>
  <si>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</si>
  <si>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</si>
  <si>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</si>
  <si>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</si>
  <si>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</si>
  <si>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</si>
  <si>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</si>
  <si>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</si>
  <si>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</si>
  <si>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</si>
  <si>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</si>
  <si>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</si>
  <si>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</si>
  <si>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</si>
  <si>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</si>
  <si>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</si>
  <si>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</si>
  <si>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</si>
  <si>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Палочка-тампон  M-15 "ТАМПОН"№100/№50</t>
  </si>
  <si>
    <t>Палочка-тампон М-20 "ТАМПОН" №100/№50</t>
  </si>
  <si>
    <t>Палочка-тампон  L-20 "ТАМПОН"№100/№50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</si>
  <si>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</si>
  <si>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</si>
  <si>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Перчатки смотровые  НИТРИЛОВЫЕ нестерильные текстура на пальцах, голубой цв.   XL, L, M, S (упак.50 пар)</t>
  </si>
  <si>
    <t>Малайзия / Китай</t>
  </si>
  <si>
    <t>упак.</t>
  </si>
  <si>
    <t>Перчатки латексные смотровые стерильные НЕОПУДРЕННЫЕ с полимерным покрытием , текстурированные длина 240 мм  Размер S, M, L</t>
  </si>
  <si>
    <t>ООО "Фарм-глобал", Россия</t>
  </si>
  <si>
    <t>Перчатки латексные смотровые стерильные ОПУДРЕННЫЕ длина 240 мм  Размер M, L</t>
  </si>
  <si>
    <t>Перчатки смотровые НИТРИЛОВЫЕ СТЕРИЛЬНЫЕ неопудренные,   длина 240 мм , Размеры: XS, S, M, L, XL</t>
  </si>
  <si>
    <r>
      <t xml:space="preserve">Перчатки  смотровые  </t>
    </r>
    <r>
      <rPr>
        <u/>
        <sz val="18"/>
        <rFont val="Arial"/>
        <family val="2"/>
        <charset val="204"/>
      </rPr>
      <t>нестерильные (латекс, нитрил)</t>
    </r>
  </si>
  <si>
    <r>
      <t xml:space="preserve">Перчатки  смотровые  </t>
    </r>
    <r>
      <rPr>
        <u/>
        <sz val="18"/>
        <rFont val="Arial"/>
        <family val="2"/>
        <charset val="204"/>
      </rPr>
      <t>стерильные (латекс, нитрил)</t>
    </r>
  </si>
  <si>
    <r>
      <t xml:space="preserve">Перчатки хирургические </t>
    </r>
    <r>
      <rPr>
        <u/>
        <sz val="18"/>
        <rFont val="Arial"/>
        <family val="2"/>
        <charset val="204"/>
      </rPr>
      <t>стерильные</t>
    </r>
  </si>
  <si>
    <t>Системы переливания</t>
  </si>
  <si>
    <t>Кол-во</t>
  </si>
  <si>
    <t>Система инфузионная SANA по 720 Wenzhou</t>
  </si>
  <si>
    <t xml:space="preserve"> Без НДС</t>
  </si>
  <si>
    <t>Шприц однораз. 10 мл с импорт.иглой 0,8х41</t>
  </si>
  <si>
    <t>Стерин</t>
  </si>
  <si>
    <t>Шприц однораз. 1 мл с импорт.иглой инсулин / туберкулин 2х компонентные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</si>
  <si>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</si>
  <si>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</si>
  <si>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</si>
  <si>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</si>
  <si>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</si>
  <si>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5 мл однораз. стер. Россия с иглой 0,7х38</t>
  </si>
  <si>
    <t>Шприц (3-х комп) 2 мл однораз. стер. Россия с иглой 0,6х30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</si>
  <si>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</si>
  <si>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</si>
  <si>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</si>
  <si>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</si>
  <si>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</si>
  <si>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</si>
  <si>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</si>
  <si>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</si>
  <si>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</si>
  <si>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</si>
  <si>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</si>
  <si>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</si>
  <si>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</si>
  <si>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</si>
  <si>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</si>
  <si>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</si>
  <si>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</si>
  <si>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</si>
  <si>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</si>
  <si>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</si>
  <si>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</si>
  <si>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</si>
  <si>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</si>
  <si>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</si>
  <si>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</si>
  <si>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</si>
  <si>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</si>
  <si>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</si>
  <si>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</si>
  <si>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Зеркало по Куско с поворотным фиксатором </t>
    </r>
    <r>
      <rPr>
        <sz val="14"/>
        <color rgb="FFFF0000"/>
        <rFont val="Arial"/>
        <family val="2"/>
        <charset val="204"/>
      </rPr>
      <t xml:space="preserve">р-р  </t>
    </r>
    <r>
      <rPr>
        <u/>
        <sz val="14"/>
        <color rgb="FFFF0000"/>
        <rFont val="Arial"/>
        <family val="2"/>
        <charset val="204"/>
      </rPr>
      <t>L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</si>
  <si>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</si>
  <si>
    <r>
      <t xml:space="preserve">Перчатки латексн. смотровые  нестерильные ОПУДРЕННЫЕ 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 длина 240 мм 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</si>
  <si>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</si>
  <si>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>L,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</si>
  <si>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</si>
  <si>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                             </t>
    </r>
  </si>
  <si>
    <t>от 10 тыс. шт- 1,00 / 1,02</t>
  </si>
  <si>
    <t>от 20 тыс. шт- 0,99 / 1,01</t>
  </si>
  <si>
    <t>от 50 тыс. шт- 0,98 /1,00</t>
  </si>
  <si>
    <t>от 100 тыс. шт- 0,97 / 0,99</t>
  </si>
  <si>
    <t>от 300 тыс. шт- 0,96 / 0,98</t>
  </si>
  <si>
    <t>от 500 тыс. шт- 0,95 /0,97</t>
  </si>
  <si>
    <t>Салфетки 2-х сл. стерильные р.16*14 №10 Ем. Сав. (350) 28гр</t>
  </si>
  <si>
    <t>Емельян Савостин</t>
  </si>
  <si>
    <t>фасованная по 500 г</t>
  </si>
  <si>
    <t>фасованная по 250 г.</t>
  </si>
  <si>
    <t>фасованная по 100 г</t>
  </si>
  <si>
    <t>фасованная по 50 г</t>
  </si>
  <si>
    <t>фасованная по 25 г</t>
  </si>
  <si>
    <t>фасованная по 250 г</t>
  </si>
  <si>
    <t>фасованная по 100 г.</t>
  </si>
  <si>
    <t>фасованная по 25 г.</t>
  </si>
  <si>
    <t>в рулонах по 1 кг (цена за 1кг)</t>
  </si>
  <si>
    <t>в рулонах по 2,5 кг (цена за 1кг)</t>
  </si>
  <si>
    <t>кипная по 50 кг (цена за 1кг)</t>
  </si>
  <si>
    <t>кипная по 30 кг (цена за 1кг)</t>
  </si>
  <si>
    <t>кипная по 20 кг (цена за 1кг)</t>
  </si>
  <si>
    <t>фасованная по 50 г.</t>
  </si>
  <si>
    <t>фасованная по 250 г.      «ЕС»</t>
  </si>
  <si>
    <t>фасованная по 200 г.      «ЕС»</t>
  </si>
  <si>
    <t>фасованная по 100 г.      «ЕС»</t>
  </si>
  <si>
    <t>фасованная по 50 г.        «ЕС»</t>
  </si>
  <si>
    <t>размер тампона: 5,0*15,0
размер палочки: 150*2,5см 
намот: 100 % хлопок</t>
  </si>
  <si>
    <t>размер тампона: 10,0*20,0
размер палочки: 150*2,5см
намот:100 % хлопок</t>
  </si>
  <si>
    <t>размер тампона: 10,0*20,0                      
размер палочки: 200*2,5мм                
намот: 100 % хлопок</t>
  </si>
  <si>
    <t>размер тампона:10,0*30,0         
размер палочки: 200*2,5мм       
намот: 100 % хлопок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</si>
  <si>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50 000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</si>
  <si>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50 000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</si>
  <si>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</si>
  <si>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 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</si>
  <si>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</si>
  <si>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 </t>
    </r>
  </si>
  <si>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 </t>
    </r>
  </si>
  <si>
    <t>кг.</t>
  </si>
  <si>
    <t>уп.</t>
  </si>
  <si>
    <t>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</si>
</sst>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u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u/>
      <sz val="16"/>
      <name val="Arial"/>
      <family val="2"/>
      <charset val="204"/>
    </font>
    <font>
      <b/>
      <sz val="28"/>
      <color theme="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9" fillId="0" borderId="0"/>
  </cellStyleXfs>
  <cellXfs count="496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0" xfId="0" applyFont="1" applyFill="1"/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9" fontId="6" fillId="3" borderId="6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9" fontId="6" fillId="3" borderId="8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18" fillId="0" borderId="0" xfId="0" applyFont="1"/>
    <xf numFmtId="0" fontId="3" fillId="0" borderId="0" xfId="0" applyFont="1"/>
    <xf numFmtId="2" fontId="3" fillId="0" borderId="0" xfId="0" applyNumberFormat="1" applyFont="1"/>
    <xf numFmtId="0" fontId="20" fillId="0" borderId="0" xfId="0" applyFont="1"/>
    <xf numFmtId="2" fontId="20" fillId="0" borderId="0" xfId="0" applyNumberFormat="1" applyFont="1"/>
    <xf numFmtId="0" fontId="20" fillId="0" borderId="0" xfId="0" applyFont="1" applyAlignment="1">
      <alignment wrapText="1"/>
    </xf>
    <xf numFmtId="2" fontId="6" fillId="3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9" fontId="6" fillId="8" borderId="1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 wrapText="1"/>
    </xf>
    <xf numFmtId="9" fontId="6" fillId="3" borderId="8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3" fontId="6" fillId="7" borderId="9" xfId="0" applyNumberFormat="1" applyFont="1" applyFill="1" applyBorder="1" applyAlignment="1">
      <alignment horizontal="center" vertical="center"/>
    </xf>
    <xf numFmtId="9" fontId="6" fillId="7" borderId="9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9" fontId="6" fillId="7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0" fontId="6" fillId="3" borderId="0" xfId="0" applyFont="1" applyFill="1" applyAlignment="1">
      <alignment horizontal="center" vertical="center"/>
    </xf>
    <xf numFmtId="0" fontId="12" fillId="0" borderId="0" xfId="0" applyFont="1"/>
    <xf numFmtId="0" fontId="21" fillId="0" borderId="0" xfId="0" applyFont="1"/>
    <xf numFmtId="0" fontId="6" fillId="3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center" wrapText="1"/>
    </xf>
    <xf numFmtId="9" fontId="6" fillId="0" borderId="33" xfId="0" applyNumberFormat="1" applyFont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9" fontId="6" fillId="3" borderId="33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center" vertical="center" wrapText="1"/>
    </xf>
    <xf numFmtId="9" fontId="6" fillId="3" borderId="41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9" fontId="6" fillId="3" borderId="43" xfId="0" applyNumberFormat="1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9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9" fontId="5" fillId="11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3" borderId="13" xfId="0" applyFont="1" applyFill="1" applyBorder="1" applyAlignment="1">
      <alignment vertical="center" wrapText="1"/>
    </xf>
    <xf numFmtId="0" fontId="6" fillId="3" borderId="43" xfId="0" applyFont="1" applyFill="1" applyBorder="1" applyAlignment="1">
      <alignment horizontal="left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left" vertical="center" wrapText="1"/>
    </xf>
    <xf numFmtId="2" fontId="5" fillId="3" borderId="19" xfId="0" applyNumberFormat="1" applyFont="1" applyFill="1" applyBorder="1" applyAlignment="1">
      <alignment horizontal="center" vertical="center"/>
    </xf>
    <xf numFmtId="2" fontId="6" fillId="3" borderId="20" xfId="0" applyNumberFormat="1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9" fontId="6" fillId="3" borderId="4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2" fontId="6" fillId="3" borderId="18" xfId="0" applyNumberFormat="1" applyFont="1" applyFill="1" applyBorder="1" applyAlignment="1">
      <alignment horizontal="left" vertical="center" wrapText="1"/>
    </xf>
    <xf numFmtId="2" fontId="6" fillId="3" borderId="33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9" fontId="6" fillId="3" borderId="33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 wrapText="1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50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2" fontId="6" fillId="0" borderId="51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vertical="center" wrapText="1"/>
    </xf>
    <xf numFmtId="2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3" borderId="40" xfId="0" applyNumberFormat="1" applyFont="1" applyFill="1" applyBorder="1" applyAlignment="1">
      <alignment horizontal="center" vertical="center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left" vertical="center" wrapText="1"/>
    </xf>
    <xf numFmtId="2" fontId="6" fillId="0" borderId="43" xfId="0" applyNumberFormat="1" applyFont="1" applyBorder="1" applyAlignment="1">
      <alignment horizontal="center" vertical="center"/>
    </xf>
    <xf numFmtId="2" fontId="6" fillId="0" borderId="44" xfId="0" applyNumberFormat="1" applyFont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vertical="center" wrapText="1"/>
    </xf>
    <xf numFmtId="9" fontId="6" fillId="3" borderId="9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0" fontId="6" fillId="3" borderId="36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2" fontId="6" fillId="0" borderId="34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2" fontId="6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2" fontId="6" fillId="3" borderId="33" xfId="0" applyNumberFormat="1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3" borderId="33" xfId="0" applyNumberFormat="1" applyFont="1" applyFill="1" applyBorder="1" applyAlignment="1">
      <alignment horizontal="left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2" fontId="6" fillId="3" borderId="21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6" fillId="0" borderId="13" xfId="3" applyFont="1" applyBorder="1" applyAlignment="1">
      <alignment vertical="center" wrapText="1"/>
    </xf>
    <xf numFmtId="0" fontId="6" fillId="0" borderId="30" xfId="3" applyFont="1" applyBorder="1" applyAlignment="1">
      <alignment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5" fillId="3" borderId="37" xfId="0" applyNumberFormat="1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3" fontId="6" fillId="9" borderId="1" xfId="0" applyNumberFormat="1" applyFont="1" applyFill="1" applyBorder="1" applyAlignment="1">
      <alignment horizontal="center" vertical="center"/>
    </xf>
    <xf numFmtId="9" fontId="6" fillId="9" borderId="1" xfId="0" applyNumberFormat="1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>
      <alignment horizontal="center" vertical="center"/>
    </xf>
    <xf numFmtId="2" fontId="6" fillId="3" borderId="1" xfId="3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left" vertical="center" wrapText="1"/>
    </xf>
    <xf numFmtId="2" fontId="5" fillId="8" borderId="19" xfId="0" applyNumberFormat="1" applyFont="1" applyFill="1" applyBorder="1" applyAlignment="1">
      <alignment horizontal="center" vertical="center"/>
    </xf>
    <xf numFmtId="2" fontId="6" fillId="9" borderId="13" xfId="0" applyNumberFormat="1" applyFont="1" applyFill="1" applyBorder="1" applyAlignment="1">
      <alignment horizontal="left" vertical="center" wrapText="1"/>
    </xf>
    <xf numFmtId="2" fontId="5" fillId="9" borderId="19" xfId="0" applyNumberFormat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vertical="center" wrapText="1"/>
    </xf>
    <xf numFmtId="0" fontId="6" fillId="3" borderId="13" xfId="3" applyFont="1" applyFill="1" applyBorder="1" applyAlignment="1">
      <alignment vertical="center" wrapText="1"/>
    </xf>
    <xf numFmtId="0" fontId="6" fillId="3" borderId="20" xfId="3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horizontal="center" vertical="center"/>
    </xf>
    <xf numFmtId="0" fontId="6" fillId="7" borderId="36" xfId="3" applyFont="1" applyFill="1" applyBorder="1" applyAlignment="1">
      <alignment vertical="center" wrapText="1"/>
    </xf>
    <xf numFmtId="2" fontId="5" fillId="7" borderId="45" xfId="0" applyNumberFormat="1" applyFont="1" applyFill="1" applyBorder="1" applyAlignment="1">
      <alignment horizontal="center" vertical="center"/>
    </xf>
    <xf numFmtId="0" fontId="6" fillId="7" borderId="31" xfId="3" applyFont="1" applyFill="1" applyBorder="1" applyAlignment="1">
      <alignment vertical="center" wrapText="1"/>
    </xf>
    <xf numFmtId="2" fontId="5" fillId="7" borderId="32" xfId="0" applyNumberFormat="1" applyFont="1" applyFill="1" applyBorder="1" applyAlignment="1">
      <alignment horizontal="center" vertical="center"/>
    </xf>
    <xf numFmtId="0" fontId="6" fillId="7" borderId="20" xfId="3" applyFont="1" applyFill="1" applyBorder="1" applyAlignment="1">
      <alignment vertical="center" wrapText="1"/>
    </xf>
    <xf numFmtId="2" fontId="6" fillId="7" borderId="4" xfId="0" applyNumberFormat="1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center" vertical="center"/>
    </xf>
    <xf numFmtId="9" fontId="6" fillId="7" borderId="4" xfId="0" applyNumberFormat="1" applyFont="1" applyFill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/>
    </xf>
    <xf numFmtId="2" fontId="5" fillId="7" borderId="21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 vertical="center"/>
    </xf>
    <xf numFmtId="4" fontId="5" fillId="3" borderId="51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37" xfId="0" applyNumberFormat="1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center"/>
    </xf>
    <xf numFmtId="4" fontId="5" fillId="3" borderId="51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vertical="center" wrapText="1"/>
    </xf>
    <xf numFmtId="4" fontId="5" fillId="3" borderId="2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0" fontId="6" fillId="3" borderId="30" xfId="0" applyFont="1" applyFill="1" applyBorder="1" applyAlignment="1">
      <alignment horizontal="left" vertical="center" wrapText="1"/>
    </xf>
    <xf numFmtId="2" fontId="6" fillId="3" borderId="37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2" fontId="6" fillId="6" borderId="19" xfId="0" applyNumberFormat="1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2" fontId="5" fillId="6" borderId="21" xfId="0" applyNumberFormat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1" fontId="6" fillId="8" borderId="8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2" fontId="6" fillId="8" borderId="8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3" fontId="6" fillId="3" borderId="8" xfId="0" applyNumberFormat="1" applyFont="1" applyFill="1" applyBorder="1" applyAlignment="1" applyProtection="1">
      <alignment horizontal="center" vertical="center"/>
      <protection locked="0"/>
    </xf>
    <xf numFmtId="9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2" fontId="5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2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3" fontId="6" fillId="3" borderId="4" xfId="0" applyNumberFormat="1" applyFont="1" applyFill="1" applyBorder="1" applyAlignment="1" applyProtection="1">
      <alignment horizontal="center" vertical="center"/>
      <protection locked="0"/>
    </xf>
    <xf numFmtId="9" fontId="6" fillId="3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2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2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49" xfId="0" applyNumberFormat="1" applyFont="1" applyFill="1" applyBorder="1" applyAlignment="1" applyProtection="1">
      <alignment horizontal="center" vertical="center"/>
      <protection locked="0"/>
    </xf>
    <xf numFmtId="0" fontId="13" fillId="4" borderId="42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 wrapText="1"/>
    </xf>
    <xf numFmtId="1" fontId="13" fillId="4" borderId="43" xfId="0" applyNumberFormat="1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9" fontId="5" fillId="7" borderId="4" xfId="0" applyNumberFormat="1" applyFont="1" applyFill="1" applyBorder="1" applyAlignment="1">
      <alignment horizontal="center" vertical="center" wrapText="1"/>
    </xf>
    <xf numFmtId="2" fontId="6" fillId="7" borderId="4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9" fontId="9" fillId="3" borderId="4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9" fontId="5" fillId="11" borderId="8" xfId="0" applyNumberFormat="1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vertical="center" wrapText="1"/>
    </xf>
    <xf numFmtId="2" fontId="6" fillId="11" borderId="37" xfId="0" applyNumberFormat="1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vertical="center" wrapText="1"/>
    </xf>
    <xf numFmtId="2" fontId="6" fillId="11" borderId="19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21" xfId="0" applyNumberFormat="1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horizontal="center" vertical="center" wrapText="1"/>
    </xf>
    <xf numFmtId="3" fontId="5" fillId="10" borderId="41" xfId="0" applyNumberFormat="1" applyFont="1" applyFill="1" applyBorder="1" applyAlignment="1">
      <alignment horizontal="center" vertical="center" wrapText="1"/>
    </xf>
    <xf numFmtId="49" fontId="6" fillId="10" borderId="41" xfId="0" applyNumberFormat="1" applyFont="1" applyFill="1" applyBorder="1" applyAlignment="1">
      <alignment horizontal="center" vertical="center" wrapText="1"/>
    </xf>
    <xf numFmtId="2" fontId="6" fillId="10" borderId="41" xfId="0" applyNumberFormat="1" applyFont="1" applyFill="1" applyBorder="1" applyAlignment="1">
      <alignment horizontal="center" vertical="center" wrapText="1"/>
    </xf>
    <xf numFmtId="2" fontId="6" fillId="10" borderId="56" xfId="0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vertical="center" wrapText="1"/>
    </xf>
    <xf numFmtId="2" fontId="6" fillId="8" borderId="37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2" fontId="6" fillId="0" borderId="3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6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4" borderId="42" xfId="1" applyNumberFormat="1" applyFont="1" applyFill="1" applyBorder="1" applyAlignment="1">
      <alignment horizontal="center" vertical="center" wrapText="1"/>
    </xf>
    <xf numFmtId="0" fontId="6" fillId="4" borderId="43" xfId="1" applyNumberFormat="1" applyFont="1" applyFill="1" applyBorder="1" applyAlignment="1">
      <alignment horizontal="center" vertical="center" wrapText="1"/>
    </xf>
    <xf numFmtId="0" fontId="6" fillId="4" borderId="44" xfId="1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0" xfId="0" applyFont="1" applyFill="1" applyBorder="1"/>
    <xf numFmtId="0" fontId="6" fillId="3" borderId="54" xfId="0" applyFont="1" applyFill="1" applyBorder="1" applyAlignment="1">
      <alignment vertical="center" wrapText="1"/>
    </xf>
    <xf numFmtId="0" fontId="5" fillId="3" borderId="5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5" fillId="3" borderId="50" xfId="0" applyFont="1" applyFill="1" applyBorder="1"/>
    <xf numFmtId="0" fontId="11" fillId="2" borderId="1" xfId="2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13" fillId="7" borderId="25" xfId="3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7" borderId="13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2" fontId="16" fillId="4" borderId="42" xfId="0" applyNumberFormat="1" applyFont="1" applyFill="1" applyBorder="1" applyAlignment="1">
      <alignment horizontal="center" vertical="center"/>
    </xf>
    <xf numFmtId="2" fontId="16" fillId="4" borderId="43" xfId="0" applyNumberFormat="1" applyFont="1" applyFill="1" applyBorder="1" applyAlignment="1">
      <alignment horizontal="center" vertical="center"/>
    </xf>
    <xf numFmtId="2" fontId="16" fillId="4" borderId="44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2" fontId="16" fillId="4" borderId="40" xfId="0" applyNumberFormat="1" applyFont="1" applyFill="1" applyBorder="1" applyAlignment="1">
      <alignment horizontal="center" vertical="center"/>
    </xf>
    <xf numFmtId="2" fontId="16" fillId="4" borderId="24" xfId="0" applyNumberFormat="1" applyFont="1" applyFill="1" applyBorder="1" applyAlignment="1">
      <alignment horizontal="center" vertical="center"/>
    </xf>
    <xf numFmtId="2" fontId="6" fillId="0" borderId="3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6" xfId="0" applyFont="1" applyBorder="1" applyAlignment="1">
      <alignment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/>
      <protection locked="0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11" fillId="2" borderId="14" xfId="2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" fontId="6" fillId="8" borderId="4" xfId="0" applyNumberFormat="1" applyFont="1" applyFill="1" applyBorder="1" applyAlignment="1">
      <alignment horizontal="center"/>
    </xf>
    <xf numFmtId="4" fontId="6" fillId="8" borderId="21" xfId="0" applyNumberFormat="1" applyFont="1" applyFill="1" applyBorder="1" applyAlignment="1">
      <alignment horizontal="center"/>
    </xf>
    <xf numFmtId="4" fontId="6" fillId="8" borderId="8" xfId="0" applyNumberFormat="1" applyFont="1" applyFill="1" applyBorder="1" applyAlignment="1">
      <alignment horizontal="center"/>
    </xf>
    <xf numFmtId="4" fontId="6" fillId="8" borderId="37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4" fontId="6" fillId="8" borderId="19" xfId="0" applyNumberFormat="1" applyFont="1" applyFill="1" applyBorder="1" applyAlignment="1">
      <alignment horizontal="center"/>
    </xf>
    <xf numFmtId="0" fontId="5" fillId="8" borderId="30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3" fontId="5" fillId="8" borderId="8" xfId="0" applyNumberFormat="1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>
      <alignment horizontal="center" vertical="center" wrapText="1"/>
    </xf>
    <xf numFmtId="9" fontId="5" fillId="8" borderId="8" xfId="0" applyNumberFormat="1" applyFont="1" applyFill="1" applyBorder="1" applyAlignment="1">
      <alignment horizontal="center" vertical="center" wrapText="1"/>
    </xf>
    <xf numFmtId="9" fontId="5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8" fillId="2" borderId="1" xfId="2" applyFont="1" applyFill="1" applyBorder="1" applyAlignment="1">
      <alignment horizontal="center" wrapText="1"/>
    </xf>
  </cellXfs>
  <cellStyles count="4">
    <cellStyle name="Обычный" xfId="0" builtinId="0"/>
    <cellStyle name="Обычный_Лист1" xfId="2" xr:uid="{00000000-0005-0000-0000-000001000000}"/>
    <cellStyle name="Обычный_Лист1_1" xfId="3" xr:uid="{00000000-0005-0000-0000-000002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411957</xdr:colOff>
      <xdr:row>0</xdr:row>
      <xdr:rowOff>0</xdr:rowOff>
    </xdr:from>
    <xdr:to>
      <xdr:col>1</xdr:col>
      <xdr:colOff>1750218</xdr:colOff>
      <xdr:row>2</xdr:row>
      <xdr:rowOff>152517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0"/>
          <a:ext cx="1338261" cy="1081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0</xdr:row>
      <xdr:rowOff>0</xdr:rowOff>
    </xdr:from>
    <xdr:to>
      <xdr:col>1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550335</xdr:colOff>
      <xdr:row>0</xdr:row>
      <xdr:rowOff>10584</xdr:rowOff>
    </xdr:from>
    <xdr:to>
      <xdr:col>1</xdr:col>
      <xdr:colOff>1785937</xdr:colOff>
      <xdr:row>2</xdr:row>
      <xdr:rowOff>130969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554" y="10584"/>
          <a:ext cx="1235602" cy="102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582083</xdr:colOff>
      <xdr:row>0</xdr:row>
      <xdr:rowOff>0</xdr:rowOff>
    </xdr:from>
    <xdr:to>
      <xdr:col>1</xdr:col>
      <xdr:colOff>1770530</xdr:colOff>
      <xdr:row>2</xdr:row>
      <xdr:rowOff>120236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024" y="0"/>
          <a:ext cx="1188447" cy="99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669472</xdr:colOff>
      <xdr:row>0</xdr:row>
      <xdr:rowOff>2</xdr:rowOff>
    </xdr:from>
    <xdr:to>
      <xdr:col>1</xdr:col>
      <xdr:colOff>2012155</xdr:colOff>
      <xdr:row>2</xdr:row>
      <xdr:rowOff>178595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691" y="2"/>
          <a:ext cx="1342683" cy="1178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469899</xdr:colOff>
      <xdr:row>0</xdr:row>
      <xdr:rowOff>1</xdr:rowOff>
    </xdr:from>
    <xdr:to>
      <xdr:col>1</xdr:col>
      <xdr:colOff>1762125</xdr:colOff>
      <xdr:row>2</xdr:row>
      <xdr:rowOff>109680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899" y="1"/>
          <a:ext cx="1292226" cy="1109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390262</xdr:colOff>
      <xdr:row>0</xdr:row>
      <xdr:rowOff>0</xdr:rowOff>
    </xdr:from>
    <xdr:to>
      <xdr:col>1</xdr:col>
      <xdr:colOff>1595437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293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513292</xdr:colOff>
      <xdr:row>0</xdr:row>
      <xdr:rowOff>1</xdr:rowOff>
    </xdr:from>
    <xdr:to>
      <xdr:col>1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27"/>
  <sheetViews>
    <sheetView showGridLines="0" tabSelected="1" zoomScale="85" zoomScaleNormal="85" workbookViewId="0">
      <selection activeCell="B3" sqref="B3:K6"/>
    </sheetView>
  </sheetViews>
  <sheetFormatPr defaultColWidth="9.109375" defaultRowHeight="17.399999999999999" x14ac:dyDescent="0.3"/>
  <cols>
    <col min="1" max="1" width="3.44140625" style="3" customWidth="1"/>
    <col min="2" max="2" width="91.44140625" style="12" customWidth="1"/>
    <col min="3" max="3" width="28.6640625" style="3" customWidth="1"/>
    <col min="4" max="4" width="16.44140625" style="3" customWidth="1"/>
    <col min="5" max="5" width="16.5546875" style="13" customWidth="1"/>
    <col min="6" max="6" width="9.109375" style="13"/>
    <col min="7" max="7" width="21.44140625" style="13" customWidth="1"/>
    <col min="8" max="8" width="22" style="13" customWidth="1"/>
    <col min="9" max="9" width="21.5546875" style="13" customWidth="1"/>
    <col min="10" max="10" width="23.44140625" style="13" customWidth="1"/>
    <col min="11" max="11" width="23.5546875" style="13" customWidth="1"/>
    <col min="12" max="16384" width="9.109375" style="3"/>
  </cols>
  <sheetData>
    <row r="1" spans="2:11" ht="36.75" customHeight="1" x14ac:dyDescent="0.3">
      <c r="B1" s="495" t="s">
        <v>0</v>
      </c>
      <c r="C1" s="495"/>
      <c r="D1" s="495"/>
      <c r="E1" s="495"/>
      <c r="F1" s="495"/>
      <c r="G1" s="495"/>
      <c r="H1" s="495"/>
      <c r="I1" s="495"/>
      <c r="J1" s="495"/>
      <c r="K1" s="495"/>
    </row>
    <row r="2" spans="2:11" ht="36.75" customHeight="1" x14ac:dyDescent="0.3"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2:11" x14ac:dyDescent="0.3">
      <c r="B3" s="366" t="s">
        <v>40</v>
      </c>
      <c r="C3" s="366"/>
      <c r="D3" s="366"/>
      <c r="E3" s="366"/>
      <c r="F3" s="366"/>
      <c r="G3" s="366"/>
      <c r="H3" s="366"/>
      <c r="I3" s="366"/>
      <c r="J3" s="366"/>
      <c r="K3" s="366"/>
    </row>
    <row r="4" spans="2:11" x14ac:dyDescent="0.3"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spans="2:11" x14ac:dyDescent="0.3"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2:11" x14ac:dyDescent="0.3"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2:11" ht="40.5" customHeight="1" thickBot="1" x14ac:dyDescent="0.35">
      <c r="B7" s="359" t="s">
        <v>1</v>
      </c>
      <c r="C7" s="359" t="s">
        <v>2</v>
      </c>
      <c r="D7" s="359" t="s">
        <v>3</v>
      </c>
      <c r="E7" s="359" t="s">
        <v>41</v>
      </c>
      <c r="F7" s="360" t="s">
        <v>4</v>
      </c>
      <c r="G7" s="359" t="s">
        <v>5</v>
      </c>
      <c r="H7" s="359" t="s">
        <v>6</v>
      </c>
      <c r="I7" s="359" t="s">
        <v>7</v>
      </c>
      <c r="J7" s="359" t="s">
        <v>8</v>
      </c>
      <c r="K7" s="359" t="s">
        <v>9</v>
      </c>
    </row>
    <row r="8" spans="2:11" s="34" customFormat="1" ht="23.4" thickBot="1" x14ac:dyDescent="0.45">
      <c r="B8" s="367" t="s">
        <v>10</v>
      </c>
      <c r="C8" s="368"/>
      <c r="D8" s="368"/>
      <c r="E8" s="368"/>
      <c r="F8" s="368"/>
      <c r="G8" s="368"/>
      <c r="H8" s="368"/>
      <c r="I8" s="368"/>
      <c r="J8" s="368"/>
      <c r="K8" s="369"/>
    </row>
    <row r="9" spans="2:11" x14ac:dyDescent="0.3">
      <c r="B9" s="261" t="s">
        <v>11</v>
      </c>
      <c r="C9" s="370" t="s">
        <v>12</v>
      </c>
      <c r="D9" s="355" t="s">
        <v>13</v>
      </c>
      <c r="E9" s="49">
        <v>4000</v>
      </c>
      <c r="F9" s="25">
        <v>0.1</v>
      </c>
      <c r="G9" s="358">
        <v>0.79</v>
      </c>
      <c r="H9" s="358">
        <v>0.78</v>
      </c>
      <c r="I9" s="358">
        <v>0.77</v>
      </c>
      <c r="J9" s="358">
        <v>0.76</v>
      </c>
      <c r="K9" s="262">
        <v>0.75</v>
      </c>
    </row>
    <row r="10" spans="2:11" x14ac:dyDescent="0.3">
      <c r="B10" s="263" t="s">
        <v>14</v>
      </c>
      <c r="C10" s="371"/>
      <c r="D10" s="5" t="s">
        <v>13</v>
      </c>
      <c r="E10" s="6">
        <v>4000</v>
      </c>
      <c r="F10" s="7">
        <v>0.1</v>
      </c>
      <c r="G10" s="356">
        <v>0.82</v>
      </c>
      <c r="H10" s="356">
        <v>0.81</v>
      </c>
      <c r="I10" s="356">
        <v>0.8</v>
      </c>
      <c r="J10" s="356">
        <v>0.79</v>
      </c>
      <c r="K10" s="117">
        <v>0.78</v>
      </c>
    </row>
    <row r="11" spans="2:11" x14ac:dyDescent="0.3">
      <c r="B11" s="263" t="s">
        <v>15</v>
      </c>
      <c r="C11" s="371"/>
      <c r="D11" s="5" t="s">
        <v>13</v>
      </c>
      <c r="E11" s="6">
        <v>3600</v>
      </c>
      <c r="F11" s="7">
        <v>0.1</v>
      </c>
      <c r="G11" s="356">
        <v>0.99</v>
      </c>
      <c r="H11" s="356">
        <v>0.98</v>
      </c>
      <c r="I11" s="356">
        <v>0.97</v>
      </c>
      <c r="J11" s="356">
        <v>0.96</v>
      </c>
      <c r="K11" s="117">
        <v>0.95</v>
      </c>
    </row>
    <row r="12" spans="2:11" x14ac:dyDescent="0.3">
      <c r="B12" s="263" t="s">
        <v>16</v>
      </c>
      <c r="C12" s="371"/>
      <c r="D12" s="5" t="s">
        <v>13</v>
      </c>
      <c r="E12" s="6">
        <v>3600</v>
      </c>
      <c r="F12" s="7">
        <v>0.1</v>
      </c>
      <c r="G12" s="356">
        <v>1.1100000000000001</v>
      </c>
      <c r="H12" s="356">
        <v>1.1000000000000001</v>
      </c>
      <c r="I12" s="356">
        <v>1.0900000000000001</v>
      </c>
      <c r="J12" s="356">
        <v>1.08</v>
      </c>
      <c r="K12" s="117">
        <v>1.07</v>
      </c>
    </row>
    <row r="13" spans="2:11" ht="18" thickBot="1" x14ac:dyDescent="0.35">
      <c r="B13" s="264" t="s">
        <v>17</v>
      </c>
      <c r="C13" s="372"/>
      <c r="D13" s="81" t="s">
        <v>13</v>
      </c>
      <c r="E13" s="265">
        <v>3000</v>
      </c>
      <c r="F13" s="82">
        <v>0.1</v>
      </c>
      <c r="G13" s="357">
        <v>1.34</v>
      </c>
      <c r="H13" s="357">
        <v>1.33</v>
      </c>
      <c r="I13" s="357">
        <v>1.32</v>
      </c>
      <c r="J13" s="357">
        <v>1.31</v>
      </c>
      <c r="K13" s="266">
        <v>1.3</v>
      </c>
    </row>
    <row r="14" spans="2:11" s="34" customFormat="1" ht="23.4" thickBot="1" x14ac:dyDescent="0.45">
      <c r="B14" s="373" t="s">
        <v>18</v>
      </c>
      <c r="C14" s="374"/>
      <c r="D14" s="374"/>
      <c r="E14" s="374"/>
      <c r="F14" s="374"/>
      <c r="G14" s="374"/>
      <c r="H14" s="374"/>
      <c r="I14" s="374"/>
      <c r="J14" s="374"/>
      <c r="K14" s="375"/>
    </row>
    <row r="15" spans="2:11" x14ac:dyDescent="0.3">
      <c r="B15" s="261" t="s">
        <v>19</v>
      </c>
      <c r="C15" s="370" t="s">
        <v>12</v>
      </c>
      <c r="D15" s="355" t="s">
        <v>13</v>
      </c>
      <c r="E15" s="49">
        <v>4000</v>
      </c>
      <c r="F15" s="25">
        <v>0.1</v>
      </c>
      <c r="G15" s="358">
        <v>0.79</v>
      </c>
      <c r="H15" s="358">
        <v>0.78</v>
      </c>
      <c r="I15" s="358">
        <v>0.77</v>
      </c>
      <c r="J15" s="358">
        <v>0.76</v>
      </c>
      <c r="K15" s="262">
        <v>0.75</v>
      </c>
    </row>
    <row r="16" spans="2:11" x14ac:dyDescent="0.3">
      <c r="B16" s="263" t="s">
        <v>20</v>
      </c>
      <c r="C16" s="371"/>
      <c r="D16" s="5" t="s">
        <v>13</v>
      </c>
      <c r="E16" s="6">
        <v>4000</v>
      </c>
      <c r="F16" s="7">
        <v>0.1</v>
      </c>
      <c r="G16" s="356">
        <v>0.82</v>
      </c>
      <c r="H16" s="356">
        <v>0.81</v>
      </c>
      <c r="I16" s="356">
        <v>0.8</v>
      </c>
      <c r="J16" s="356">
        <v>0.79</v>
      </c>
      <c r="K16" s="117">
        <v>0.78</v>
      </c>
    </row>
    <row r="17" spans="2:11" x14ac:dyDescent="0.3">
      <c r="B17" s="263" t="s">
        <v>21</v>
      </c>
      <c r="C17" s="371"/>
      <c r="D17" s="5" t="s">
        <v>13</v>
      </c>
      <c r="E17" s="6">
        <v>3600</v>
      </c>
      <c r="F17" s="7">
        <v>0.1</v>
      </c>
      <c r="G17" s="356">
        <v>0.99</v>
      </c>
      <c r="H17" s="356">
        <v>0.98</v>
      </c>
      <c r="I17" s="356">
        <v>0.97</v>
      </c>
      <c r="J17" s="356">
        <v>0.96</v>
      </c>
      <c r="K17" s="117">
        <v>0.95</v>
      </c>
    </row>
    <row r="18" spans="2:11" x14ac:dyDescent="0.3">
      <c r="B18" s="263" t="s">
        <v>22</v>
      </c>
      <c r="C18" s="371"/>
      <c r="D18" s="5" t="s">
        <v>13</v>
      </c>
      <c r="E18" s="6">
        <v>3600</v>
      </c>
      <c r="F18" s="7">
        <v>0.1</v>
      </c>
      <c r="G18" s="356">
        <v>1.1100000000000001</v>
      </c>
      <c r="H18" s="356">
        <v>1.1000000000000001</v>
      </c>
      <c r="I18" s="356">
        <v>1.0900000000000001</v>
      </c>
      <c r="J18" s="356">
        <v>1.08</v>
      </c>
      <c r="K18" s="117">
        <v>1.07</v>
      </c>
    </row>
    <row r="19" spans="2:11" x14ac:dyDescent="0.3">
      <c r="B19" s="263" t="s">
        <v>23</v>
      </c>
      <c r="C19" s="371"/>
      <c r="D19" s="5" t="s">
        <v>13</v>
      </c>
      <c r="E19" s="6">
        <v>3000</v>
      </c>
      <c r="F19" s="7">
        <v>0.1</v>
      </c>
      <c r="G19" s="356">
        <v>1.34</v>
      </c>
      <c r="H19" s="356">
        <v>1.33</v>
      </c>
      <c r="I19" s="356">
        <v>1.32</v>
      </c>
      <c r="J19" s="356">
        <v>1.31</v>
      </c>
      <c r="K19" s="117">
        <v>1.3</v>
      </c>
    </row>
    <row r="20" spans="2:11" ht="25.5" customHeight="1" thickBot="1" x14ac:dyDescent="0.35">
      <c r="B20" s="267" t="s">
        <v>42</v>
      </c>
      <c r="C20" s="268" t="s">
        <v>24</v>
      </c>
      <c r="D20" s="268" t="s">
        <v>13</v>
      </c>
      <c r="E20" s="269">
        <v>1000</v>
      </c>
      <c r="F20" s="270">
        <v>0.1</v>
      </c>
      <c r="G20" s="271">
        <v>2.35</v>
      </c>
      <c r="H20" s="271">
        <v>2.2799999999999998</v>
      </c>
      <c r="I20" s="271"/>
      <c r="J20" s="271"/>
      <c r="K20" s="271"/>
    </row>
    <row r="21" spans="2:11" s="34" customFormat="1" ht="26.25" customHeight="1" thickBot="1" x14ac:dyDescent="0.45">
      <c r="B21" s="363" t="s">
        <v>25</v>
      </c>
      <c r="C21" s="364"/>
      <c r="D21" s="364"/>
      <c r="E21" s="364"/>
      <c r="F21" s="364"/>
      <c r="G21" s="364"/>
      <c r="H21" s="364"/>
      <c r="I21" s="364"/>
      <c r="J21" s="364"/>
      <c r="K21" s="365"/>
    </row>
    <row r="22" spans="2:11" ht="43.5" customHeight="1" x14ac:dyDescent="0.3">
      <c r="B22" s="272" t="s">
        <v>1</v>
      </c>
      <c r="C22" s="359" t="s">
        <v>2</v>
      </c>
      <c r="D22" s="359" t="s">
        <v>3</v>
      </c>
      <c r="E22" s="359" t="s">
        <v>41</v>
      </c>
      <c r="F22" s="360" t="s">
        <v>4</v>
      </c>
      <c r="G22" s="216" t="s">
        <v>26</v>
      </c>
      <c r="H22" s="216" t="s">
        <v>27</v>
      </c>
      <c r="I22" s="216" t="s">
        <v>28</v>
      </c>
      <c r="J22" s="216" t="s">
        <v>29</v>
      </c>
      <c r="K22" s="273" t="s">
        <v>328</v>
      </c>
    </row>
    <row r="23" spans="2:11" ht="34.799999999999997" x14ac:dyDescent="0.3">
      <c r="B23" s="274" t="s">
        <v>30</v>
      </c>
      <c r="C23" s="5" t="s">
        <v>31</v>
      </c>
      <c r="D23" s="5" t="s">
        <v>376</v>
      </c>
      <c r="E23" s="6">
        <v>480</v>
      </c>
      <c r="F23" s="9">
        <v>0.1</v>
      </c>
      <c r="G23" s="10">
        <v>10.45</v>
      </c>
      <c r="H23" s="10">
        <v>10.15</v>
      </c>
      <c r="I23" s="10">
        <v>9.9499999999999993</v>
      </c>
      <c r="J23" s="10">
        <v>9.73</v>
      </c>
      <c r="K23" s="275">
        <v>9.5299999999999994</v>
      </c>
    </row>
    <row r="24" spans="2:11" ht="51" customHeight="1" x14ac:dyDescent="0.3">
      <c r="B24" s="274" t="s">
        <v>32</v>
      </c>
      <c r="C24" s="5" t="s">
        <v>31</v>
      </c>
      <c r="D24" s="5" t="s">
        <v>89</v>
      </c>
      <c r="E24" s="11">
        <v>3000</v>
      </c>
      <c r="F24" s="9">
        <v>0.1</v>
      </c>
      <c r="G24" s="10">
        <v>1.36</v>
      </c>
      <c r="H24" s="10">
        <v>1.32</v>
      </c>
      <c r="I24" s="10">
        <v>1.28</v>
      </c>
      <c r="J24" s="10">
        <v>1.24</v>
      </c>
      <c r="K24" s="275">
        <v>1.2</v>
      </c>
    </row>
    <row r="25" spans="2:11" ht="41.25" customHeight="1" x14ac:dyDescent="0.3">
      <c r="B25" s="272" t="s">
        <v>1</v>
      </c>
      <c r="C25" s="359" t="s">
        <v>2</v>
      </c>
      <c r="D25" s="359" t="s">
        <v>3</v>
      </c>
      <c r="E25" s="359" t="s">
        <v>41</v>
      </c>
      <c r="F25" s="360" t="s">
        <v>4</v>
      </c>
      <c r="G25" s="216" t="s">
        <v>33</v>
      </c>
      <c r="H25" s="216" t="s">
        <v>34</v>
      </c>
      <c r="I25" s="216" t="s">
        <v>35</v>
      </c>
      <c r="J25" s="216" t="s">
        <v>36</v>
      </c>
      <c r="K25" s="273" t="s">
        <v>37</v>
      </c>
    </row>
    <row r="26" spans="2:11" ht="34.799999999999997" x14ac:dyDescent="0.3">
      <c r="B26" s="276" t="s">
        <v>38</v>
      </c>
      <c r="C26" s="14" t="s">
        <v>31</v>
      </c>
      <c r="D26" s="15" t="s">
        <v>89</v>
      </c>
      <c r="E26" s="16">
        <v>1000</v>
      </c>
      <c r="F26" s="17">
        <v>0.1</v>
      </c>
      <c r="G26" s="18">
        <v>1.02</v>
      </c>
      <c r="H26" s="18">
        <v>1.01</v>
      </c>
      <c r="I26" s="18">
        <v>1</v>
      </c>
      <c r="J26" s="18">
        <v>0.99</v>
      </c>
      <c r="K26" s="277">
        <v>0.98</v>
      </c>
    </row>
    <row r="27" spans="2:11" ht="35.4" thickBot="1" x14ac:dyDescent="0.35">
      <c r="B27" s="278" t="s">
        <v>39</v>
      </c>
      <c r="C27" s="279" t="s">
        <v>31</v>
      </c>
      <c r="D27" s="279" t="s">
        <v>89</v>
      </c>
      <c r="E27" s="280">
        <v>1000</v>
      </c>
      <c r="F27" s="281">
        <v>0.1</v>
      </c>
      <c r="G27" s="282">
        <v>1</v>
      </c>
      <c r="H27" s="282">
        <v>0.99</v>
      </c>
      <c r="I27" s="282">
        <v>0.98</v>
      </c>
      <c r="J27" s="282">
        <v>0.97</v>
      </c>
      <c r="K27" s="283">
        <v>0.96</v>
      </c>
    </row>
  </sheetData>
  <mergeCells count="7">
    <mergeCell ref="B21:K21"/>
    <mergeCell ref="B1:K2"/>
    <mergeCell ref="B3:K6"/>
    <mergeCell ref="B8:K8"/>
    <mergeCell ref="C9:C13"/>
    <mergeCell ref="B14:K14"/>
    <mergeCell ref="C15:C19"/>
  </mergeCells>
  <pageMargins left="0.7" right="0.7" top="0.75" bottom="0.75" header="0.3" footer="0.3"/>
  <pageSetup paperSize="9"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H66"/>
  <sheetViews>
    <sheetView showGridLines="0" zoomScale="70" zoomScaleNormal="70" workbookViewId="0">
      <pane ySplit="3" topLeftCell="A4" activePane="bottomLeft" state="frozen"/>
      <selection pane="bottomLeft" activeCell="B1" sqref="B1:H2"/>
    </sheetView>
  </sheetViews>
  <sheetFormatPr defaultRowHeight="17.399999999999999" x14ac:dyDescent="0.3"/>
  <cols>
    <col min="1" max="1" width="6.109375" customWidth="1"/>
    <col min="2" max="2" width="74.44140625" style="2" customWidth="1"/>
    <col min="3" max="3" width="22.44140625" style="2" bestFit="1" customWidth="1"/>
    <col min="4" max="4" width="19.44140625" style="2" bestFit="1" customWidth="1"/>
    <col min="5" max="5" width="19.109375" style="2" bestFit="1" customWidth="1"/>
    <col min="6" max="6" width="19.109375" style="2" customWidth="1"/>
    <col min="7" max="8" width="16.5546875" style="19" customWidth="1"/>
  </cols>
  <sheetData>
    <row r="1" spans="2:8" ht="35.25" customHeight="1" x14ac:dyDescent="0.3">
      <c r="B1" s="387" t="s">
        <v>0</v>
      </c>
      <c r="C1" s="387"/>
      <c r="D1" s="387"/>
      <c r="E1" s="387"/>
      <c r="F1" s="387"/>
      <c r="G1" s="387"/>
      <c r="H1" s="387"/>
    </row>
    <row r="2" spans="2:8" ht="35.25" customHeight="1" x14ac:dyDescent="0.3">
      <c r="B2" s="387"/>
      <c r="C2" s="387"/>
      <c r="D2" s="387"/>
      <c r="E2" s="387"/>
      <c r="F2" s="387"/>
      <c r="G2" s="387"/>
      <c r="H2" s="387"/>
    </row>
    <row r="3" spans="2:8" s="3" customFormat="1" ht="35.4" thickBot="1" x14ac:dyDescent="0.35">
      <c r="B3" s="128" t="s">
        <v>1</v>
      </c>
      <c r="C3" s="128" t="s">
        <v>43</v>
      </c>
      <c r="D3" s="128" t="s">
        <v>44</v>
      </c>
      <c r="E3" s="128" t="s">
        <v>45</v>
      </c>
      <c r="F3" s="128" t="s">
        <v>46</v>
      </c>
      <c r="G3" s="129" t="s">
        <v>368</v>
      </c>
      <c r="H3" s="129" t="s">
        <v>369</v>
      </c>
    </row>
    <row r="4" spans="2:8" s="34" customFormat="1" ht="27.75" customHeight="1" thickBot="1" x14ac:dyDescent="0.45">
      <c r="B4" s="383" t="s">
        <v>73</v>
      </c>
      <c r="C4" s="384"/>
      <c r="D4" s="384"/>
      <c r="E4" s="384"/>
      <c r="F4" s="384"/>
      <c r="G4" s="384"/>
      <c r="H4" s="385"/>
    </row>
    <row r="5" spans="2:8" s="3" customFormat="1" x14ac:dyDescent="0.3">
      <c r="B5" s="388" t="s">
        <v>69</v>
      </c>
      <c r="C5" s="27" t="s">
        <v>47</v>
      </c>
      <c r="D5" s="27" t="s">
        <v>48</v>
      </c>
      <c r="E5" s="27" t="s">
        <v>49</v>
      </c>
      <c r="F5" s="25">
        <v>0.1</v>
      </c>
      <c r="G5" s="28">
        <v>498.35</v>
      </c>
      <c r="H5" s="250">
        <f>G5/1.03</f>
        <v>483.8349514563107</v>
      </c>
    </row>
    <row r="6" spans="2:8" s="3" customFormat="1" ht="18" thickBot="1" x14ac:dyDescent="0.35">
      <c r="B6" s="389"/>
      <c r="C6" s="21" t="s">
        <v>50</v>
      </c>
      <c r="D6" s="21" t="s">
        <v>48</v>
      </c>
      <c r="E6" s="21" t="s">
        <v>49</v>
      </c>
      <c r="F6" s="22">
        <v>0.1</v>
      </c>
      <c r="G6" s="23">
        <v>785.4</v>
      </c>
      <c r="H6" s="251">
        <f t="shared" ref="H6:H15" si="0">G6/1.03</f>
        <v>762.52427184466012</v>
      </c>
    </row>
    <row r="7" spans="2:8" s="3" customFormat="1" ht="18" thickTop="1" x14ac:dyDescent="0.3">
      <c r="B7" s="390" t="s">
        <v>70</v>
      </c>
      <c r="C7" s="24" t="s">
        <v>51</v>
      </c>
      <c r="D7" s="24" t="s">
        <v>48</v>
      </c>
      <c r="E7" s="24" t="s">
        <v>49</v>
      </c>
      <c r="F7" s="25">
        <v>0.1</v>
      </c>
      <c r="G7" s="26">
        <v>455.35</v>
      </c>
      <c r="H7" s="250">
        <f t="shared" si="0"/>
        <v>442.08737864077671</v>
      </c>
    </row>
    <row r="8" spans="2:8" s="3" customFormat="1" x14ac:dyDescent="0.3">
      <c r="B8" s="388"/>
      <c r="C8" s="5" t="s">
        <v>47</v>
      </c>
      <c r="D8" s="5" t="s">
        <v>48</v>
      </c>
      <c r="E8" s="5" t="s">
        <v>49</v>
      </c>
      <c r="F8" s="7">
        <v>0.1</v>
      </c>
      <c r="G8" s="20">
        <v>601.21</v>
      </c>
      <c r="H8" s="252">
        <f t="shared" si="0"/>
        <v>583.69902912621365</v>
      </c>
    </row>
    <row r="9" spans="2:8" s="3" customFormat="1" ht="18" thickBot="1" x14ac:dyDescent="0.35">
      <c r="B9" s="391"/>
      <c r="C9" s="21" t="s">
        <v>50</v>
      </c>
      <c r="D9" s="21" t="s">
        <v>48</v>
      </c>
      <c r="E9" s="21" t="s">
        <v>49</v>
      </c>
      <c r="F9" s="22">
        <v>0.1</v>
      </c>
      <c r="G9" s="23">
        <v>962.12</v>
      </c>
      <c r="H9" s="251">
        <f t="shared" si="0"/>
        <v>934.09708737864071</v>
      </c>
    </row>
    <row r="10" spans="2:8" s="3" customFormat="1" ht="18" thickTop="1" x14ac:dyDescent="0.3">
      <c r="B10" s="390" t="s">
        <v>71</v>
      </c>
      <c r="C10" s="24" t="s">
        <v>51</v>
      </c>
      <c r="D10" s="24" t="s">
        <v>52</v>
      </c>
      <c r="E10" s="24" t="s">
        <v>49</v>
      </c>
      <c r="F10" s="25">
        <v>0.1</v>
      </c>
      <c r="G10" s="26">
        <v>537.63</v>
      </c>
      <c r="H10" s="250">
        <f t="shared" si="0"/>
        <v>521.97087378640776</v>
      </c>
    </row>
    <row r="11" spans="2:8" s="3" customFormat="1" x14ac:dyDescent="0.3">
      <c r="B11" s="388"/>
      <c r="C11" s="5" t="s">
        <v>47</v>
      </c>
      <c r="D11" s="5" t="s">
        <v>52</v>
      </c>
      <c r="E11" s="5" t="s">
        <v>49</v>
      </c>
      <c r="F11" s="7">
        <v>0.1</v>
      </c>
      <c r="G11" s="20">
        <v>738.65</v>
      </c>
      <c r="H11" s="252">
        <f t="shared" si="0"/>
        <v>717.13592233009706</v>
      </c>
    </row>
    <row r="12" spans="2:8" s="3" customFormat="1" ht="18" thickBot="1" x14ac:dyDescent="0.35">
      <c r="B12" s="391"/>
      <c r="C12" s="21" t="s">
        <v>50</v>
      </c>
      <c r="D12" s="21" t="s">
        <v>52</v>
      </c>
      <c r="E12" s="21" t="s">
        <v>49</v>
      </c>
      <c r="F12" s="22">
        <v>0.1</v>
      </c>
      <c r="G12" s="23">
        <v>1150.05</v>
      </c>
      <c r="H12" s="251">
        <f t="shared" si="0"/>
        <v>1116.5533980582522</v>
      </c>
    </row>
    <row r="13" spans="2:8" s="3" customFormat="1" ht="18" thickTop="1" x14ac:dyDescent="0.3">
      <c r="B13" s="390" t="s">
        <v>72</v>
      </c>
      <c r="C13" s="27" t="s">
        <v>51</v>
      </c>
      <c r="D13" s="27" t="s">
        <v>52</v>
      </c>
      <c r="E13" s="27" t="s">
        <v>49</v>
      </c>
      <c r="F13" s="25">
        <v>0.1</v>
      </c>
      <c r="G13" s="28">
        <v>607.75</v>
      </c>
      <c r="H13" s="250">
        <f t="shared" si="0"/>
        <v>590.04854368932035</v>
      </c>
    </row>
    <row r="14" spans="2:8" s="3" customFormat="1" x14ac:dyDescent="0.3">
      <c r="B14" s="388"/>
      <c r="C14" s="5" t="s">
        <v>47</v>
      </c>
      <c r="D14" s="5" t="s">
        <v>52</v>
      </c>
      <c r="E14" s="5" t="s">
        <v>49</v>
      </c>
      <c r="F14" s="7">
        <v>0.1</v>
      </c>
      <c r="G14" s="20">
        <v>807.5</v>
      </c>
      <c r="H14" s="252">
        <f t="shared" si="0"/>
        <v>783.98058252427188</v>
      </c>
    </row>
    <row r="15" spans="2:8" s="3" customFormat="1" ht="18" thickBot="1" x14ac:dyDescent="0.35">
      <c r="B15" s="392"/>
      <c r="C15" s="81" t="s">
        <v>50</v>
      </c>
      <c r="D15" s="81" t="s">
        <v>52</v>
      </c>
      <c r="E15" s="81" t="s">
        <v>49</v>
      </c>
      <c r="F15" s="82">
        <v>0.1</v>
      </c>
      <c r="G15" s="253">
        <v>1262.25</v>
      </c>
      <c r="H15" s="254">
        <f t="shared" si="0"/>
        <v>1225.4854368932038</v>
      </c>
    </row>
    <row r="16" spans="2:8" s="34" customFormat="1" ht="27.75" customHeight="1" thickBot="1" x14ac:dyDescent="0.45">
      <c r="B16" s="383" t="s">
        <v>74</v>
      </c>
      <c r="C16" s="384"/>
      <c r="D16" s="384"/>
      <c r="E16" s="384"/>
      <c r="F16" s="384"/>
      <c r="G16" s="384"/>
      <c r="H16" s="385"/>
    </row>
    <row r="17" spans="2:8" s="3" customFormat="1" x14ac:dyDescent="0.3">
      <c r="B17" s="376" t="s">
        <v>53</v>
      </c>
      <c r="C17" s="27" t="s">
        <v>51</v>
      </c>
      <c r="D17" s="27">
        <v>600</v>
      </c>
      <c r="E17" s="27" t="s">
        <v>89</v>
      </c>
      <c r="F17" s="25">
        <v>0.1</v>
      </c>
      <c r="G17" s="28">
        <v>2.86</v>
      </c>
      <c r="H17" s="255">
        <f>G17/1.03</f>
        <v>2.7766990291262132</v>
      </c>
    </row>
    <row r="18" spans="2:8" s="3" customFormat="1" x14ac:dyDescent="0.3">
      <c r="B18" s="377"/>
      <c r="C18" s="5" t="s">
        <v>47</v>
      </c>
      <c r="D18" s="5">
        <v>600</v>
      </c>
      <c r="E18" s="5" t="s">
        <v>89</v>
      </c>
      <c r="F18" s="7">
        <v>0.1</v>
      </c>
      <c r="G18" s="20">
        <v>3.6</v>
      </c>
      <c r="H18" s="256">
        <f t="shared" ref="H18:H43" si="1">G18/1.03</f>
        <v>3.4951456310679609</v>
      </c>
    </row>
    <row r="19" spans="2:8" s="3" customFormat="1" ht="18" thickBot="1" x14ac:dyDescent="0.35">
      <c r="B19" s="380"/>
      <c r="C19" s="21" t="s">
        <v>50</v>
      </c>
      <c r="D19" s="21">
        <v>440</v>
      </c>
      <c r="E19" s="21" t="s">
        <v>89</v>
      </c>
      <c r="F19" s="22">
        <v>0.1</v>
      </c>
      <c r="G19" s="23">
        <v>5.57</v>
      </c>
      <c r="H19" s="257">
        <f t="shared" si="1"/>
        <v>5.407766990291262</v>
      </c>
    </row>
    <row r="20" spans="2:8" s="3" customFormat="1" ht="18" thickTop="1" x14ac:dyDescent="0.3">
      <c r="B20" s="379" t="s">
        <v>54</v>
      </c>
      <c r="C20" s="24" t="s">
        <v>51</v>
      </c>
      <c r="D20" s="24">
        <v>300</v>
      </c>
      <c r="E20" s="24" t="s">
        <v>89</v>
      </c>
      <c r="F20" s="25">
        <v>0.1</v>
      </c>
      <c r="G20" s="26">
        <v>4.3499999999999996</v>
      </c>
      <c r="H20" s="255">
        <f t="shared" si="1"/>
        <v>4.2233009708737859</v>
      </c>
    </row>
    <row r="21" spans="2:8" s="3" customFormat="1" x14ac:dyDescent="0.3">
      <c r="B21" s="377"/>
      <c r="C21" s="5" t="s">
        <v>47</v>
      </c>
      <c r="D21" s="5">
        <v>330</v>
      </c>
      <c r="E21" s="5" t="s">
        <v>89</v>
      </c>
      <c r="F21" s="7">
        <v>0.1</v>
      </c>
      <c r="G21" s="20">
        <v>5.48</v>
      </c>
      <c r="H21" s="256">
        <f t="shared" si="1"/>
        <v>5.3203883495145634</v>
      </c>
    </row>
    <row r="22" spans="2:8" s="3" customFormat="1" ht="18" thickBot="1" x14ac:dyDescent="0.35">
      <c r="B22" s="380"/>
      <c r="C22" s="21" t="s">
        <v>50</v>
      </c>
      <c r="D22" s="21">
        <v>240</v>
      </c>
      <c r="E22" s="21" t="s">
        <v>89</v>
      </c>
      <c r="F22" s="22">
        <v>0.1</v>
      </c>
      <c r="G22" s="23">
        <v>7.91</v>
      </c>
      <c r="H22" s="257">
        <f t="shared" si="1"/>
        <v>7.6796116504854366</v>
      </c>
    </row>
    <row r="23" spans="2:8" s="3" customFormat="1" ht="18" thickTop="1" x14ac:dyDescent="0.3">
      <c r="B23" s="379" t="s">
        <v>55</v>
      </c>
      <c r="C23" s="24" t="s">
        <v>51</v>
      </c>
      <c r="D23" s="24">
        <v>300</v>
      </c>
      <c r="E23" s="24" t="s">
        <v>89</v>
      </c>
      <c r="F23" s="25">
        <v>0.1</v>
      </c>
      <c r="G23" s="26">
        <v>4.79</v>
      </c>
      <c r="H23" s="255">
        <f t="shared" si="1"/>
        <v>4.650485436893204</v>
      </c>
    </row>
    <row r="24" spans="2:8" s="3" customFormat="1" x14ac:dyDescent="0.3">
      <c r="B24" s="377"/>
      <c r="C24" s="5" t="s">
        <v>47</v>
      </c>
      <c r="D24" s="5">
        <v>300</v>
      </c>
      <c r="E24" s="5" t="s">
        <v>89</v>
      </c>
      <c r="F24" s="7">
        <v>0.1</v>
      </c>
      <c r="G24" s="20">
        <v>6.1</v>
      </c>
      <c r="H24" s="256">
        <f t="shared" si="1"/>
        <v>5.9223300970873778</v>
      </c>
    </row>
    <row r="25" spans="2:8" s="3" customFormat="1" ht="18" thickBot="1" x14ac:dyDescent="0.35">
      <c r="B25" s="380"/>
      <c r="C25" s="21" t="s">
        <v>50</v>
      </c>
      <c r="D25" s="21">
        <v>250</v>
      </c>
      <c r="E25" s="21" t="s">
        <v>89</v>
      </c>
      <c r="F25" s="22">
        <v>0.1</v>
      </c>
      <c r="G25" s="23">
        <v>8.85</v>
      </c>
      <c r="H25" s="257">
        <f t="shared" si="1"/>
        <v>8.5922330097087372</v>
      </c>
    </row>
    <row r="26" spans="2:8" s="3" customFormat="1" ht="18" thickTop="1" x14ac:dyDescent="0.3">
      <c r="B26" s="379" t="s">
        <v>56</v>
      </c>
      <c r="C26" s="24" t="s">
        <v>51</v>
      </c>
      <c r="D26" s="24">
        <v>390</v>
      </c>
      <c r="E26" s="24" t="s">
        <v>89</v>
      </c>
      <c r="F26" s="25">
        <v>0.1</v>
      </c>
      <c r="G26" s="26">
        <v>4.68</v>
      </c>
      <c r="H26" s="255">
        <f t="shared" si="1"/>
        <v>4.5436893203883493</v>
      </c>
    </row>
    <row r="27" spans="2:8" s="3" customFormat="1" x14ac:dyDescent="0.3">
      <c r="B27" s="377"/>
      <c r="C27" s="5" t="s">
        <v>47</v>
      </c>
      <c r="D27" s="5">
        <v>330</v>
      </c>
      <c r="E27" s="5" t="s">
        <v>89</v>
      </c>
      <c r="F27" s="7">
        <v>0.1</v>
      </c>
      <c r="G27" s="20">
        <v>6.08</v>
      </c>
      <c r="H27" s="256">
        <f t="shared" si="1"/>
        <v>5.9029126213592233</v>
      </c>
    </row>
    <row r="28" spans="2:8" s="3" customFormat="1" ht="18" thickBot="1" x14ac:dyDescent="0.35">
      <c r="B28" s="380"/>
      <c r="C28" s="21" t="s">
        <v>50</v>
      </c>
      <c r="D28" s="21">
        <v>240</v>
      </c>
      <c r="E28" s="21" t="s">
        <v>89</v>
      </c>
      <c r="F28" s="22">
        <v>0.1</v>
      </c>
      <c r="G28" s="23">
        <v>9.52</v>
      </c>
      <c r="H28" s="257">
        <f t="shared" si="1"/>
        <v>9.2427184466019412</v>
      </c>
    </row>
    <row r="29" spans="2:8" s="3" customFormat="1" ht="18" thickTop="1" x14ac:dyDescent="0.3">
      <c r="B29" s="379" t="s">
        <v>57</v>
      </c>
      <c r="C29" s="24" t="s">
        <v>51</v>
      </c>
      <c r="D29" s="24">
        <v>300</v>
      </c>
      <c r="E29" s="24" t="s">
        <v>89</v>
      </c>
      <c r="F29" s="25">
        <v>0.1</v>
      </c>
      <c r="G29" s="26">
        <v>5.43</v>
      </c>
      <c r="H29" s="255">
        <f t="shared" si="1"/>
        <v>5.2718446601941746</v>
      </c>
    </row>
    <row r="30" spans="2:8" s="3" customFormat="1" x14ac:dyDescent="0.3">
      <c r="B30" s="377"/>
      <c r="C30" s="5" t="s">
        <v>47</v>
      </c>
      <c r="D30" s="5">
        <v>250</v>
      </c>
      <c r="E30" s="5" t="s">
        <v>89</v>
      </c>
      <c r="F30" s="7">
        <v>0.1</v>
      </c>
      <c r="G30" s="20">
        <v>6.89</v>
      </c>
      <c r="H30" s="256">
        <f t="shared" si="1"/>
        <v>6.6893203883495138</v>
      </c>
    </row>
    <row r="31" spans="2:8" s="3" customFormat="1" ht="18" thickBot="1" x14ac:dyDescent="0.35">
      <c r="B31" s="380"/>
      <c r="C31" s="21" t="s">
        <v>50</v>
      </c>
      <c r="D31" s="21">
        <v>240</v>
      </c>
      <c r="E31" s="21" t="s">
        <v>89</v>
      </c>
      <c r="F31" s="22">
        <v>0.1</v>
      </c>
      <c r="G31" s="23">
        <v>9.93</v>
      </c>
      <c r="H31" s="256">
        <f t="shared" si="1"/>
        <v>9.640776699029125</v>
      </c>
    </row>
    <row r="32" spans="2:8" s="3" customFormat="1" ht="18" thickTop="1" x14ac:dyDescent="0.3">
      <c r="B32" s="379" t="s">
        <v>58</v>
      </c>
      <c r="C32" s="24" t="s">
        <v>51</v>
      </c>
      <c r="D32" s="24">
        <v>250</v>
      </c>
      <c r="E32" s="24" t="s">
        <v>89</v>
      </c>
      <c r="F32" s="25">
        <v>0.1</v>
      </c>
      <c r="G32" s="26">
        <v>6.45</v>
      </c>
      <c r="H32" s="256">
        <f t="shared" si="1"/>
        <v>6.2621359223300974</v>
      </c>
    </row>
    <row r="33" spans="2:8" s="3" customFormat="1" x14ac:dyDescent="0.3">
      <c r="B33" s="377"/>
      <c r="C33" s="5" t="s">
        <v>47</v>
      </c>
      <c r="D33" s="5">
        <v>220</v>
      </c>
      <c r="E33" s="5" t="s">
        <v>89</v>
      </c>
      <c r="F33" s="7">
        <v>0.1</v>
      </c>
      <c r="G33" s="20">
        <v>8.51</v>
      </c>
      <c r="H33" s="256">
        <f t="shared" si="1"/>
        <v>8.2621359223300974</v>
      </c>
    </row>
    <row r="34" spans="2:8" s="3" customFormat="1" ht="18" thickBot="1" x14ac:dyDescent="0.35">
      <c r="B34" s="380"/>
      <c r="C34" s="21" t="s">
        <v>50</v>
      </c>
      <c r="D34" s="21">
        <v>147</v>
      </c>
      <c r="E34" s="21" t="s">
        <v>89</v>
      </c>
      <c r="F34" s="22">
        <v>0.1</v>
      </c>
      <c r="G34" s="23">
        <v>12.67</v>
      </c>
      <c r="H34" s="257">
        <f t="shared" si="1"/>
        <v>12.300970873786408</v>
      </c>
    </row>
    <row r="35" spans="2:8" s="3" customFormat="1" ht="18" thickTop="1" x14ac:dyDescent="0.3">
      <c r="B35" s="379" t="s">
        <v>59</v>
      </c>
      <c r="C35" s="24" t="s">
        <v>51</v>
      </c>
      <c r="D35" s="24">
        <v>300</v>
      </c>
      <c r="E35" s="24" t="s">
        <v>89</v>
      </c>
      <c r="F35" s="25">
        <v>0.1</v>
      </c>
      <c r="G35" s="26">
        <v>5.95</v>
      </c>
      <c r="H35" s="255">
        <f t="shared" si="1"/>
        <v>5.7766990291262132</v>
      </c>
    </row>
    <row r="36" spans="2:8" s="3" customFormat="1" x14ac:dyDescent="0.3">
      <c r="B36" s="377"/>
      <c r="C36" s="5" t="s">
        <v>47</v>
      </c>
      <c r="D36" s="5">
        <v>250</v>
      </c>
      <c r="E36" s="5" t="s">
        <v>89</v>
      </c>
      <c r="F36" s="7">
        <v>0.1</v>
      </c>
      <c r="G36" s="20">
        <v>7.68</v>
      </c>
      <c r="H36" s="256">
        <f t="shared" si="1"/>
        <v>7.4563106796116498</v>
      </c>
    </row>
    <row r="37" spans="2:8" s="3" customFormat="1" ht="18" thickBot="1" x14ac:dyDescent="0.35">
      <c r="B37" s="380"/>
      <c r="C37" s="21" t="s">
        <v>50</v>
      </c>
      <c r="D37" s="21">
        <v>184</v>
      </c>
      <c r="E37" s="21" t="s">
        <v>89</v>
      </c>
      <c r="F37" s="22">
        <v>0.1</v>
      </c>
      <c r="G37" s="23">
        <v>11.27</v>
      </c>
      <c r="H37" s="257">
        <f t="shared" si="1"/>
        <v>10.941747572815533</v>
      </c>
    </row>
    <row r="38" spans="2:8" s="3" customFormat="1" ht="18" thickTop="1" x14ac:dyDescent="0.3">
      <c r="B38" s="379" t="s">
        <v>60</v>
      </c>
      <c r="C38" s="24" t="s">
        <v>51</v>
      </c>
      <c r="D38" s="24">
        <v>140</v>
      </c>
      <c r="E38" s="24" t="s">
        <v>89</v>
      </c>
      <c r="F38" s="25">
        <v>0.1</v>
      </c>
      <c r="G38" s="26">
        <v>11.13</v>
      </c>
      <c r="H38" s="255">
        <f t="shared" si="1"/>
        <v>10.805825242718447</v>
      </c>
    </row>
    <row r="39" spans="2:8" s="3" customFormat="1" x14ac:dyDescent="0.3">
      <c r="B39" s="377"/>
      <c r="C39" s="5" t="s">
        <v>47</v>
      </c>
      <c r="D39" s="5">
        <v>110</v>
      </c>
      <c r="E39" s="5" t="s">
        <v>89</v>
      </c>
      <c r="F39" s="7">
        <v>0.1</v>
      </c>
      <c r="G39" s="20">
        <v>14.69</v>
      </c>
      <c r="H39" s="256">
        <f t="shared" si="1"/>
        <v>14.262135922330096</v>
      </c>
    </row>
    <row r="40" spans="2:8" s="3" customFormat="1" ht="18" thickBot="1" x14ac:dyDescent="0.35">
      <c r="B40" s="380"/>
      <c r="C40" s="21" t="s">
        <v>50</v>
      </c>
      <c r="D40" s="21">
        <v>100</v>
      </c>
      <c r="E40" s="21" t="s">
        <v>89</v>
      </c>
      <c r="F40" s="22">
        <v>0.1</v>
      </c>
      <c r="G40" s="23">
        <v>21.48</v>
      </c>
      <c r="H40" s="257">
        <f t="shared" si="1"/>
        <v>20.854368932038835</v>
      </c>
    </row>
    <row r="41" spans="2:8" s="3" customFormat="1" ht="18" thickTop="1" x14ac:dyDescent="0.3">
      <c r="B41" s="376" t="s">
        <v>61</v>
      </c>
      <c r="C41" s="27" t="s">
        <v>51</v>
      </c>
      <c r="D41" s="27">
        <v>125</v>
      </c>
      <c r="E41" s="27" t="s">
        <v>89</v>
      </c>
      <c r="F41" s="25">
        <v>0.1</v>
      </c>
      <c r="G41" s="28">
        <v>12.86</v>
      </c>
      <c r="H41" s="255">
        <f t="shared" si="1"/>
        <v>12.485436893203882</v>
      </c>
    </row>
    <row r="42" spans="2:8" s="3" customFormat="1" x14ac:dyDescent="0.3">
      <c r="B42" s="381"/>
      <c r="C42" s="5" t="s">
        <v>47</v>
      </c>
      <c r="D42" s="5">
        <v>100</v>
      </c>
      <c r="E42" s="5" t="s">
        <v>89</v>
      </c>
      <c r="F42" s="7">
        <v>0.1</v>
      </c>
      <c r="G42" s="20">
        <v>16.600000000000001</v>
      </c>
      <c r="H42" s="256">
        <f t="shared" si="1"/>
        <v>16.116504854368934</v>
      </c>
    </row>
    <row r="43" spans="2:8" s="3" customFormat="1" ht="18" thickBot="1" x14ac:dyDescent="0.35">
      <c r="B43" s="382"/>
      <c r="C43" s="81" t="s">
        <v>50</v>
      </c>
      <c r="D43" s="81">
        <v>100</v>
      </c>
      <c r="E43" s="81" t="s">
        <v>89</v>
      </c>
      <c r="F43" s="82">
        <v>0.1</v>
      </c>
      <c r="G43" s="253">
        <v>24.23</v>
      </c>
      <c r="H43" s="259">
        <f t="shared" si="1"/>
        <v>23.524271844660195</v>
      </c>
    </row>
    <row r="44" spans="2:8" s="34" customFormat="1" ht="28.5" customHeight="1" thickBot="1" x14ac:dyDescent="0.45">
      <c r="B44" s="383" t="s">
        <v>75</v>
      </c>
      <c r="C44" s="384"/>
      <c r="D44" s="384"/>
      <c r="E44" s="384"/>
      <c r="F44" s="384"/>
      <c r="G44" s="384"/>
      <c r="H44" s="385"/>
    </row>
    <row r="45" spans="2:8" s="3" customFormat="1" x14ac:dyDescent="0.3">
      <c r="B45" s="376" t="s">
        <v>62</v>
      </c>
      <c r="C45" s="27" t="s">
        <v>51</v>
      </c>
      <c r="D45" s="27">
        <v>320</v>
      </c>
      <c r="E45" s="27" t="s">
        <v>89</v>
      </c>
      <c r="F45" s="25">
        <v>0.1</v>
      </c>
      <c r="G45" s="32">
        <v>9.91</v>
      </c>
      <c r="H45" s="255">
        <f>G45/1.03</f>
        <v>9.6213592233009706</v>
      </c>
    </row>
    <row r="46" spans="2:8" s="3" customFormat="1" x14ac:dyDescent="0.3">
      <c r="B46" s="377"/>
      <c r="C46" s="5" t="s">
        <v>47</v>
      </c>
      <c r="D46" s="5">
        <v>250</v>
      </c>
      <c r="E46" s="5" t="s">
        <v>89</v>
      </c>
      <c r="F46" s="7">
        <v>0.1</v>
      </c>
      <c r="G46" s="30">
        <v>12.41</v>
      </c>
      <c r="H46" s="256">
        <f t="shared" ref="H46:H65" si="2">G46/1.03</f>
        <v>12.048543689320388</v>
      </c>
    </row>
    <row r="47" spans="2:8" s="3" customFormat="1" ht="18" thickBot="1" x14ac:dyDescent="0.35">
      <c r="B47" s="386"/>
      <c r="C47" s="21" t="s">
        <v>50</v>
      </c>
      <c r="D47" s="21">
        <v>170</v>
      </c>
      <c r="E47" s="21" t="s">
        <v>89</v>
      </c>
      <c r="F47" s="22">
        <v>0.1</v>
      </c>
      <c r="G47" s="31">
        <v>14.17</v>
      </c>
      <c r="H47" s="257">
        <f t="shared" si="2"/>
        <v>13.757281553398057</v>
      </c>
    </row>
    <row r="48" spans="2:8" s="3" customFormat="1" ht="18" thickTop="1" x14ac:dyDescent="0.3">
      <c r="B48" s="379" t="s">
        <v>63</v>
      </c>
      <c r="C48" s="24" t="s">
        <v>51</v>
      </c>
      <c r="D48" s="24">
        <v>250</v>
      </c>
      <c r="E48" s="24" t="s">
        <v>89</v>
      </c>
      <c r="F48" s="25">
        <v>0.1</v>
      </c>
      <c r="G48" s="33">
        <v>11.18</v>
      </c>
      <c r="H48" s="255">
        <f t="shared" si="2"/>
        <v>10.854368932038835</v>
      </c>
    </row>
    <row r="49" spans="2:8" s="3" customFormat="1" x14ac:dyDescent="0.3">
      <c r="B49" s="377"/>
      <c r="C49" s="5" t="s">
        <v>47</v>
      </c>
      <c r="D49" s="5">
        <v>200</v>
      </c>
      <c r="E49" s="5" t="s">
        <v>89</v>
      </c>
      <c r="F49" s="7">
        <v>0.1</v>
      </c>
      <c r="G49" s="30">
        <v>14.79</v>
      </c>
      <c r="H49" s="256">
        <f t="shared" si="2"/>
        <v>14.359223300970873</v>
      </c>
    </row>
    <row r="50" spans="2:8" s="3" customFormat="1" ht="18" thickBot="1" x14ac:dyDescent="0.35">
      <c r="B50" s="386"/>
      <c r="C50" s="21" t="s">
        <v>50</v>
      </c>
      <c r="D50" s="21">
        <v>180</v>
      </c>
      <c r="E50" s="21" t="s">
        <v>89</v>
      </c>
      <c r="F50" s="22">
        <v>0.1</v>
      </c>
      <c r="G50" s="31">
        <v>19.260000000000002</v>
      </c>
      <c r="H50" s="257">
        <f t="shared" si="2"/>
        <v>18.699029126213592</v>
      </c>
    </row>
    <row r="51" spans="2:8" s="3" customFormat="1" ht="18" thickTop="1" x14ac:dyDescent="0.3">
      <c r="B51" s="379" t="s">
        <v>64</v>
      </c>
      <c r="C51" s="24" t="s">
        <v>51</v>
      </c>
      <c r="D51" s="24">
        <v>250</v>
      </c>
      <c r="E51" s="24" t="s">
        <v>89</v>
      </c>
      <c r="F51" s="25">
        <v>0.1</v>
      </c>
      <c r="G51" s="33">
        <v>12.75</v>
      </c>
      <c r="H51" s="255">
        <f t="shared" si="2"/>
        <v>12.378640776699029</v>
      </c>
    </row>
    <row r="52" spans="2:8" s="3" customFormat="1" x14ac:dyDescent="0.3">
      <c r="B52" s="377"/>
      <c r="C52" s="5" t="s">
        <v>47</v>
      </c>
      <c r="D52" s="5">
        <v>200</v>
      </c>
      <c r="E52" s="5" t="s">
        <v>89</v>
      </c>
      <c r="F52" s="7">
        <v>0.1</v>
      </c>
      <c r="G52" s="30">
        <v>16.829999999999998</v>
      </c>
      <c r="H52" s="256">
        <f t="shared" si="2"/>
        <v>16.339805825242717</v>
      </c>
    </row>
    <row r="53" spans="2:8" s="3" customFormat="1" ht="18" thickBot="1" x14ac:dyDescent="0.35">
      <c r="B53" s="386"/>
      <c r="C53" s="21" t="s">
        <v>50</v>
      </c>
      <c r="D53" s="21">
        <v>180</v>
      </c>
      <c r="E53" s="21" t="s">
        <v>89</v>
      </c>
      <c r="F53" s="22">
        <v>0.1</v>
      </c>
      <c r="G53" s="31">
        <v>21.97</v>
      </c>
      <c r="H53" s="257">
        <f t="shared" si="2"/>
        <v>21.33009708737864</v>
      </c>
    </row>
    <row r="54" spans="2:8" s="3" customFormat="1" ht="18" thickTop="1" x14ac:dyDescent="0.3">
      <c r="B54" s="379" t="s">
        <v>65</v>
      </c>
      <c r="C54" s="24" t="s">
        <v>51</v>
      </c>
      <c r="D54" s="24">
        <v>250</v>
      </c>
      <c r="E54" s="24" t="s">
        <v>89</v>
      </c>
      <c r="F54" s="25">
        <v>0.1</v>
      </c>
      <c r="G54" s="33">
        <v>15.05</v>
      </c>
      <c r="H54" s="255">
        <f t="shared" si="2"/>
        <v>14.611650485436893</v>
      </c>
    </row>
    <row r="55" spans="2:8" s="3" customFormat="1" x14ac:dyDescent="0.3">
      <c r="B55" s="377"/>
      <c r="C55" s="5" t="s">
        <v>47</v>
      </c>
      <c r="D55" s="5">
        <v>170</v>
      </c>
      <c r="E55" s="5" t="s">
        <v>89</v>
      </c>
      <c r="F55" s="7">
        <v>0.1</v>
      </c>
      <c r="G55" s="30">
        <v>19.82</v>
      </c>
      <c r="H55" s="256">
        <f t="shared" si="2"/>
        <v>19.242718446601941</v>
      </c>
    </row>
    <row r="56" spans="2:8" s="3" customFormat="1" ht="18" thickBot="1" x14ac:dyDescent="0.35">
      <c r="B56" s="386"/>
      <c r="C56" s="21" t="s">
        <v>50</v>
      </c>
      <c r="D56" s="21">
        <v>170</v>
      </c>
      <c r="E56" s="21" t="s">
        <v>89</v>
      </c>
      <c r="F56" s="22">
        <v>0.1</v>
      </c>
      <c r="G56" s="31">
        <v>25.15</v>
      </c>
      <c r="H56" s="257">
        <f t="shared" si="2"/>
        <v>24.417475728155338</v>
      </c>
    </row>
    <row r="57" spans="2:8" s="3" customFormat="1" ht="18" thickTop="1" x14ac:dyDescent="0.3">
      <c r="B57" s="379" t="s">
        <v>66</v>
      </c>
      <c r="C57" s="24" t="s">
        <v>51</v>
      </c>
      <c r="D57" s="24">
        <v>200</v>
      </c>
      <c r="E57" s="24" t="s">
        <v>89</v>
      </c>
      <c r="F57" s="25">
        <v>0.1</v>
      </c>
      <c r="G57" s="33">
        <v>16.32</v>
      </c>
      <c r="H57" s="255">
        <f t="shared" si="2"/>
        <v>15.844660194174757</v>
      </c>
    </row>
    <row r="58" spans="2:8" s="3" customFormat="1" x14ac:dyDescent="0.3">
      <c r="B58" s="377"/>
      <c r="C58" s="5" t="s">
        <v>47</v>
      </c>
      <c r="D58" s="5">
        <v>170</v>
      </c>
      <c r="E58" s="5" t="s">
        <v>89</v>
      </c>
      <c r="F58" s="7">
        <v>0.1</v>
      </c>
      <c r="G58" s="30">
        <v>21.4</v>
      </c>
      <c r="H58" s="256">
        <f t="shared" si="2"/>
        <v>20.776699029126213</v>
      </c>
    </row>
    <row r="59" spans="2:8" s="3" customFormat="1" ht="18" thickBot="1" x14ac:dyDescent="0.35">
      <c r="B59" s="386"/>
      <c r="C59" s="21" t="s">
        <v>50</v>
      </c>
      <c r="D59" s="21">
        <v>100</v>
      </c>
      <c r="E59" s="21" t="s">
        <v>89</v>
      </c>
      <c r="F59" s="22">
        <v>0.1</v>
      </c>
      <c r="G59" s="31">
        <v>25.91</v>
      </c>
      <c r="H59" s="257">
        <f t="shared" si="2"/>
        <v>25.155339805825243</v>
      </c>
    </row>
    <row r="60" spans="2:8" s="3" customFormat="1" ht="18" thickTop="1" x14ac:dyDescent="0.3">
      <c r="B60" s="379" t="s">
        <v>67</v>
      </c>
      <c r="C60" s="24" t="s">
        <v>51</v>
      </c>
      <c r="D60" s="24">
        <v>120</v>
      </c>
      <c r="E60" s="24" t="s">
        <v>89</v>
      </c>
      <c r="F60" s="25">
        <v>0.1</v>
      </c>
      <c r="G60" s="33">
        <v>25.51</v>
      </c>
      <c r="H60" s="255">
        <f t="shared" si="2"/>
        <v>24.766990291262136</v>
      </c>
    </row>
    <row r="61" spans="2:8" s="3" customFormat="1" x14ac:dyDescent="0.3">
      <c r="B61" s="377"/>
      <c r="C61" s="5" t="s">
        <v>47</v>
      </c>
      <c r="D61" s="5">
        <v>100</v>
      </c>
      <c r="E61" s="5" t="s">
        <v>89</v>
      </c>
      <c r="F61" s="7">
        <v>0.1</v>
      </c>
      <c r="G61" s="30">
        <v>34.630000000000003</v>
      </c>
      <c r="H61" s="256">
        <f t="shared" si="2"/>
        <v>33.621359223300971</v>
      </c>
    </row>
    <row r="62" spans="2:8" s="3" customFormat="1" ht="18" thickBot="1" x14ac:dyDescent="0.35">
      <c r="B62" s="386"/>
      <c r="C62" s="21" t="s">
        <v>50</v>
      </c>
      <c r="D62" s="21">
        <v>80</v>
      </c>
      <c r="E62" s="21" t="s">
        <v>89</v>
      </c>
      <c r="F62" s="22">
        <v>0.1</v>
      </c>
      <c r="G62" s="31">
        <v>46.91</v>
      </c>
      <c r="H62" s="257">
        <f t="shared" si="2"/>
        <v>45.543689320388346</v>
      </c>
    </row>
    <row r="63" spans="2:8" s="3" customFormat="1" ht="18" thickTop="1" x14ac:dyDescent="0.3">
      <c r="B63" s="376" t="s">
        <v>68</v>
      </c>
      <c r="C63" s="27" t="s">
        <v>51</v>
      </c>
      <c r="D63" s="27">
        <v>100</v>
      </c>
      <c r="E63" s="27" t="s">
        <v>89</v>
      </c>
      <c r="F63" s="25">
        <v>0.1</v>
      </c>
      <c r="G63" s="32">
        <v>26.83</v>
      </c>
      <c r="H63" s="255">
        <f t="shared" si="2"/>
        <v>26.048543689320386</v>
      </c>
    </row>
    <row r="64" spans="2:8" s="3" customFormat="1" x14ac:dyDescent="0.3">
      <c r="B64" s="377"/>
      <c r="C64" s="5" t="s">
        <v>47</v>
      </c>
      <c r="D64" s="5">
        <v>80</v>
      </c>
      <c r="E64" s="5" t="s">
        <v>89</v>
      </c>
      <c r="F64" s="7">
        <v>0.1</v>
      </c>
      <c r="G64" s="30">
        <v>37.869999999999997</v>
      </c>
      <c r="H64" s="256">
        <f t="shared" si="2"/>
        <v>36.766990291262132</v>
      </c>
    </row>
    <row r="65" spans="2:8" s="3" customFormat="1" ht="18" thickBot="1" x14ac:dyDescent="0.35">
      <c r="B65" s="378"/>
      <c r="C65" s="81" t="s">
        <v>50</v>
      </c>
      <c r="D65" s="81">
        <v>80</v>
      </c>
      <c r="E65" s="81" t="s">
        <v>89</v>
      </c>
      <c r="F65" s="82">
        <v>0.1</v>
      </c>
      <c r="G65" s="260">
        <v>51.66</v>
      </c>
      <c r="H65" s="259">
        <f t="shared" si="2"/>
        <v>50.155339805825236</v>
      </c>
    </row>
    <row r="66" spans="2:8" x14ac:dyDescent="0.3">
      <c r="G66" s="2"/>
      <c r="H66" s="2"/>
    </row>
  </sheetData>
  <mergeCells count="24">
    <mergeCell ref="B29:B31"/>
    <mergeCell ref="B1:H2"/>
    <mergeCell ref="B4:H4"/>
    <mergeCell ref="B5:B6"/>
    <mergeCell ref="B7:B9"/>
    <mergeCell ref="B10:B12"/>
    <mergeCell ref="B13:B15"/>
    <mergeCell ref="B16:H16"/>
    <mergeCell ref="B17:B19"/>
    <mergeCell ref="B20:B22"/>
    <mergeCell ref="B23:B25"/>
    <mergeCell ref="B26:B28"/>
    <mergeCell ref="B63:B65"/>
    <mergeCell ref="B32:B34"/>
    <mergeCell ref="B35:B37"/>
    <mergeCell ref="B38:B40"/>
    <mergeCell ref="B41:B43"/>
    <mergeCell ref="B44:H44"/>
    <mergeCell ref="B45:B47"/>
    <mergeCell ref="B48:B50"/>
    <mergeCell ref="B51:B53"/>
    <mergeCell ref="B54:B56"/>
    <mergeCell ref="B57:B59"/>
    <mergeCell ref="B60:B62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1:H109"/>
  <sheetViews>
    <sheetView showGridLines="0" zoomScale="55" zoomScaleNormal="55" workbookViewId="0">
      <selection activeCell="N16" sqref="N16"/>
    </sheetView>
  </sheetViews>
  <sheetFormatPr defaultRowHeight="15.6" x14ac:dyDescent="0.3"/>
  <cols>
    <col min="1" max="1" width="4" customWidth="1"/>
    <col min="2" max="2" width="158" style="39" customWidth="1"/>
    <col min="3" max="3" width="21" style="39" bestFit="1" customWidth="1"/>
    <col min="4" max="4" width="11.44140625" style="37" customWidth="1"/>
    <col min="5" max="5" width="19.88671875" style="37" customWidth="1"/>
    <col min="6" max="6" width="16.33203125" style="37" customWidth="1"/>
    <col min="7" max="7" width="24.109375" style="38" customWidth="1"/>
    <col min="8" max="8" width="27.33203125" style="37" customWidth="1"/>
  </cols>
  <sheetData>
    <row r="1" spans="2:8" ht="34.5" customHeight="1" x14ac:dyDescent="0.3">
      <c r="B1" s="410" t="s">
        <v>0</v>
      </c>
      <c r="C1" s="411"/>
      <c r="D1" s="411"/>
      <c r="E1" s="411"/>
      <c r="F1" s="411"/>
      <c r="G1" s="411"/>
      <c r="H1" s="411"/>
    </row>
    <row r="2" spans="2:8" ht="34.5" customHeight="1" x14ac:dyDescent="0.3">
      <c r="B2" s="412"/>
      <c r="C2" s="413"/>
      <c r="D2" s="413"/>
      <c r="E2" s="413"/>
      <c r="F2" s="413"/>
      <c r="G2" s="413"/>
      <c r="H2" s="413"/>
    </row>
    <row r="3" spans="2:8" s="3" customFormat="1" ht="35.4" thickBot="1" x14ac:dyDescent="0.35">
      <c r="B3" s="414" t="s">
        <v>1</v>
      </c>
      <c r="C3" s="415"/>
      <c r="D3" s="415"/>
      <c r="E3" s="415"/>
      <c r="F3" s="130" t="s">
        <v>4</v>
      </c>
      <c r="G3" s="135" t="s">
        <v>145</v>
      </c>
      <c r="H3" s="135" t="s">
        <v>146</v>
      </c>
    </row>
    <row r="4" spans="2:8" s="34" customFormat="1" ht="33" customHeight="1" thickBot="1" x14ac:dyDescent="0.45">
      <c r="B4" s="416" t="s">
        <v>147</v>
      </c>
      <c r="C4" s="417"/>
      <c r="D4" s="417"/>
      <c r="E4" s="417"/>
      <c r="F4" s="417"/>
      <c r="G4" s="417"/>
      <c r="H4" s="418"/>
    </row>
    <row r="5" spans="2:8" s="3" customFormat="1" ht="19.5" customHeight="1" x14ac:dyDescent="0.3">
      <c r="B5" s="376" t="s">
        <v>76</v>
      </c>
      <c r="C5" s="419"/>
      <c r="D5" s="419"/>
      <c r="E5" s="419"/>
      <c r="F5" s="48" t="s">
        <v>77</v>
      </c>
      <c r="G5" s="48">
        <v>0.8</v>
      </c>
      <c r="H5" s="215">
        <v>0.75</v>
      </c>
    </row>
    <row r="6" spans="2:8" s="3" customFormat="1" ht="19.5" customHeight="1" x14ac:dyDescent="0.3">
      <c r="B6" s="381" t="s">
        <v>78</v>
      </c>
      <c r="C6" s="409"/>
      <c r="D6" s="409"/>
      <c r="E6" s="409"/>
      <c r="F6" s="40" t="s">
        <v>77</v>
      </c>
      <c r="G6" s="40">
        <v>0.93</v>
      </c>
      <c r="H6" s="211">
        <v>0.88</v>
      </c>
    </row>
    <row r="7" spans="2:8" s="3" customFormat="1" ht="19.5" customHeight="1" x14ac:dyDescent="0.3">
      <c r="B7" s="381" t="s">
        <v>79</v>
      </c>
      <c r="C7" s="409"/>
      <c r="D7" s="409"/>
      <c r="E7" s="409"/>
      <c r="F7" s="40" t="s">
        <v>77</v>
      </c>
      <c r="G7" s="40">
        <v>1.05</v>
      </c>
      <c r="H7" s="211">
        <v>1</v>
      </c>
    </row>
    <row r="8" spans="2:8" s="3" customFormat="1" ht="19.5" customHeight="1" x14ac:dyDescent="0.3">
      <c r="B8" s="381" t="s">
        <v>80</v>
      </c>
      <c r="C8" s="409"/>
      <c r="D8" s="409"/>
      <c r="E8" s="409"/>
      <c r="F8" s="40" t="s">
        <v>77</v>
      </c>
      <c r="G8" s="40">
        <v>1.65</v>
      </c>
      <c r="H8" s="211">
        <v>1.6</v>
      </c>
    </row>
    <row r="9" spans="2:8" s="3" customFormat="1" ht="19.5" customHeight="1" thickBot="1" x14ac:dyDescent="0.35">
      <c r="B9" s="403" t="s">
        <v>81</v>
      </c>
      <c r="C9" s="404"/>
      <c r="D9" s="404"/>
      <c r="E9" s="404"/>
      <c r="F9" s="140" t="s">
        <v>77</v>
      </c>
      <c r="G9" s="140">
        <v>2.37</v>
      </c>
      <c r="H9" s="213">
        <v>2.2999999999999998</v>
      </c>
    </row>
    <row r="10" spans="2:8" s="34" customFormat="1" ht="31.5" customHeight="1" thickBot="1" x14ac:dyDescent="0.45">
      <c r="B10" s="416" t="s">
        <v>148</v>
      </c>
      <c r="C10" s="417"/>
      <c r="D10" s="417"/>
      <c r="E10" s="417"/>
      <c r="F10" s="417"/>
      <c r="G10" s="417"/>
      <c r="H10" s="418"/>
    </row>
    <row r="11" spans="2:8" s="3" customFormat="1" ht="19.5" customHeight="1" x14ac:dyDescent="0.3">
      <c r="B11" s="376" t="s">
        <v>82</v>
      </c>
      <c r="C11" s="419"/>
      <c r="D11" s="419"/>
      <c r="E11" s="419"/>
      <c r="F11" s="48" t="s">
        <v>77</v>
      </c>
      <c r="G11" s="48">
        <v>0.8</v>
      </c>
      <c r="H11" s="215">
        <v>0.75</v>
      </c>
    </row>
    <row r="12" spans="2:8" s="3" customFormat="1" ht="19.5" customHeight="1" x14ac:dyDescent="0.3">
      <c r="B12" s="381" t="s">
        <v>83</v>
      </c>
      <c r="C12" s="409"/>
      <c r="D12" s="409"/>
      <c r="E12" s="409"/>
      <c r="F12" s="41">
        <v>0.1</v>
      </c>
      <c r="G12" s="40">
        <v>0.93</v>
      </c>
      <c r="H12" s="211">
        <v>0.88</v>
      </c>
    </row>
    <row r="13" spans="2:8" s="3" customFormat="1" ht="19.5" customHeight="1" x14ac:dyDescent="0.3">
      <c r="B13" s="381" t="s">
        <v>84</v>
      </c>
      <c r="C13" s="409"/>
      <c r="D13" s="409"/>
      <c r="E13" s="409"/>
      <c r="F13" s="41">
        <v>0.1</v>
      </c>
      <c r="G13" s="40">
        <v>1.05</v>
      </c>
      <c r="H13" s="211">
        <v>1</v>
      </c>
    </row>
    <row r="14" spans="2:8" s="3" customFormat="1" ht="19.5" customHeight="1" x14ac:dyDescent="0.3">
      <c r="B14" s="401" t="s">
        <v>149</v>
      </c>
      <c r="C14" s="402"/>
      <c r="D14" s="402"/>
      <c r="E14" s="402"/>
      <c r="F14" s="42">
        <v>0.1</v>
      </c>
      <c r="G14" s="43">
        <v>1.25</v>
      </c>
      <c r="H14" s="217">
        <v>1.2</v>
      </c>
    </row>
    <row r="15" spans="2:8" s="3" customFormat="1" ht="19.5" customHeight="1" thickBot="1" x14ac:dyDescent="0.35">
      <c r="B15" s="403" t="s">
        <v>85</v>
      </c>
      <c r="C15" s="404"/>
      <c r="D15" s="404"/>
      <c r="E15" s="404"/>
      <c r="F15" s="142">
        <v>0.1</v>
      </c>
      <c r="G15" s="140">
        <v>2.37</v>
      </c>
      <c r="H15" s="213">
        <v>2.2999999999999998</v>
      </c>
    </row>
    <row r="16" spans="2:8" s="64" customFormat="1" ht="42" customHeight="1" thickBot="1" x14ac:dyDescent="0.35">
      <c r="B16" s="218" t="s">
        <v>1</v>
      </c>
      <c r="C16" s="218" t="s">
        <v>2</v>
      </c>
      <c r="D16" s="218" t="s">
        <v>3</v>
      </c>
      <c r="E16" s="218" t="s">
        <v>150</v>
      </c>
      <c r="F16" s="219" t="s">
        <v>4</v>
      </c>
      <c r="G16" s="219" t="s">
        <v>145</v>
      </c>
      <c r="H16" s="219" t="s">
        <v>146</v>
      </c>
    </row>
    <row r="17" spans="2:8" s="34" customFormat="1" ht="30" customHeight="1" thickBot="1" x14ac:dyDescent="0.45">
      <c r="B17" s="405" t="s">
        <v>86</v>
      </c>
      <c r="C17" s="406"/>
      <c r="D17" s="406"/>
      <c r="E17" s="406"/>
      <c r="F17" s="406"/>
      <c r="G17" s="406"/>
      <c r="H17" s="407"/>
    </row>
    <row r="18" spans="2:8" s="3" customFormat="1" ht="17.399999999999999" x14ac:dyDescent="0.3">
      <c r="B18" s="221" t="s">
        <v>87</v>
      </c>
      <c r="C18" s="408" t="s">
        <v>88</v>
      </c>
      <c r="D18" s="48" t="s">
        <v>89</v>
      </c>
      <c r="E18" s="52">
        <v>1000</v>
      </c>
      <c r="F18" s="50">
        <v>0.1</v>
      </c>
      <c r="G18" s="51">
        <v>1.26</v>
      </c>
      <c r="H18" s="223">
        <f t="shared" ref="H18:H36" si="0">G18/1.03</f>
        <v>1.2233009708737863</v>
      </c>
    </row>
    <row r="19" spans="2:8" s="3" customFormat="1" ht="17.399999999999999" x14ac:dyDescent="0.3">
      <c r="B19" s="220" t="s">
        <v>90</v>
      </c>
      <c r="C19" s="393"/>
      <c r="D19" s="40" t="s">
        <v>89</v>
      </c>
      <c r="E19" s="44">
        <v>1000</v>
      </c>
      <c r="F19" s="41">
        <v>0.1</v>
      </c>
      <c r="G19" s="45">
        <v>1.26</v>
      </c>
      <c r="H19" s="137">
        <f t="shared" si="0"/>
        <v>1.2233009708737863</v>
      </c>
    </row>
    <row r="20" spans="2:8" s="3" customFormat="1" ht="17.399999999999999" x14ac:dyDescent="0.3">
      <c r="B20" s="136" t="s">
        <v>91</v>
      </c>
      <c r="C20" s="393"/>
      <c r="D20" s="40" t="s">
        <v>89</v>
      </c>
      <c r="E20" s="44">
        <v>1000</v>
      </c>
      <c r="F20" s="41">
        <v>0.1</v>
      </c>
      <c r="G20" s="45">
        <v>1.43</v>
      </c>
      <c r="H20" s="137">
        <f t="shared" si="0"/>
        <v>1.3883495145631066</v>
      </c>
    </row>
    <row r="21" spans="2:8" s="3" customFormat="1" ht="17.399999999999999" x14ac:dyDescent="0.3">
      <c r="B21" s="136" t="s">
        <v>92</v>
      </c>
      <c r="C21" s="393"/>
      <c r="D21" s="40" t="s">
        <v>89</v>
      </c>
      <c r="E21" s="44">
        <v>1000</v>
      </c>
      <c r="F21" s="41">
        <v>0.1</v>
      </c>
      <c r="G21" s="45">
        <v>1.63</v>
      </c>
      <c r="H21" s="137">
        <f t="shared" si="0"/>
        <v>1.5825242718446602</v>
      </c>
    </row>
    <row r="22" spans="2:8" s="3" customFormat="1" ht="17.399999999999999" x14ac:dyDescent="0.3">
      <c r="B22" s="136" t="s">
        <v>93</v>
      </c>
      <c r="C22" s="393"/>
      <c r="D22" s="40" t="s">
        <v>89</v>
      </c>
      <c r="E22" s="44">
        <v>1000</v>
      </c>
      <c r="F22" s="41">
        <v>0.1</v>
      </c>
      <c r="G22" s="45">
        <v>4.3600000000000003</v>
      </c>
      <c r="H22" s="137">
        <f t="shared" si="0"/>
        <v>4.233009708737864</v>
      </c>
    </row>
    <row r="23" spans="2:8" s="3" customFormat="1" ht="17.399999999999999" x14ac:dyDescent="0.3">
      <c r="B23" s="136" t="s">
        <v>94</v>
      </c>
      <c r="C23" s="393"/>
      <c r="D23" s="40" t="s">
        <v>89</v>
      </c>
      <c r="E23" s="44">
        <v>1000</v>
      </c>
      <c r="F23" s="41">
        <v>0.1</v>
      </c>
      <c r="G23" s="45">
        <v>4.38</v>
      </c>
      <c r="H23" s="137">
        <f t="shared" si="0"/>
        <v>4.2524271844660193</v>
      </c>
    </row>
    <row r="24" spans="2:8" s="3" customFormat="1" ht="17.399999999999999" x14ac:dyDescent="0.3">
      <c r="B24" s="136" t="s">
        <v>95</v>
      </c>
      <c r="C24" s="393"/>
      <c r="D24" s="40" t="s">
        <v>89</v>
      </c>
      <c r="E24" s="44" t="s">
        <v>96</v>
      </c>
      <c r="F24" s="41">
        <v>0.1</v>
      </c>
      <c r="G24" s="45">
        <v>12.3</v>
      </c>
      <c r="H24" s="137">
        <f t="shared" si="0"/>
        <v>11.941747572815535</v>
      </c>
    </row>
    <row r="25" spans="2:8" s="3" customFormat="1" ht="17.399999999999999" x14ac:dyDescent="0.3">
      <c r="B25" s="136" t="s">
        <v>97</v>
      </c>
      <c r="C25" s="393"/>
      <c r="D25" s="40" t="s">
        <v>89</v>
      </c>
      <c r="E25" s="44" t="s">
        <v>98</v>
      </c>
      <c r="F25" s="41">
        <v>0.1</v>
      </c>
      <c r="G25" s="45">
        <v>24.54</v>
      </c>
      <c r="H25" s="137">
        <f t="shared" si="0"/>
        <v>23.825242718446599</v>
      </c>
    </row>
    <row r="26" spans="2:8" s="3" customFormat="1" ht="17.399999999999999" x14ac:dyDescent="0.3">
      <c r="B26" s="136" t="s">
        <v>99</v>
      </c>
      <c r="C26" s="393"/>
      <c r="D26" s="40" t="s">
        <v>89</v>
      </c>
      <c r="E26" s="44" t="s">
        <v>98</v>
      </c>
      <c r="F26" s="41">
        <v>0.1</v>
      </c>
      <c r="G26" s="45">
        <v>33.67</v>
      </c>
      <c r="H26" s="137">
        <f t="shared" si="0"/>
        <v>32.689320388349515</v>
      </c>
    </row>
    <row r="27" spans="2:8" s="3" customFormat="1" ht="17.399999999999999" x14ac:dyDescent="0.3">
      <c r="B27" s="136" t="s">
        <v>100</v>
      </c>
      <c r="C27" s="393"/>
      <c r="D27" s="40" t="s">
        <v>89</v>
      </c>
      <c r="E27" s="44" t="s">
        <v>101</v>
      </c>
      <c r="F27" s="41">
        <v>0.1</v>
      </c>
      <c r="G27" s="45">
        <v>48.12</v>
      </c>
      <c r="H27" s="137">
        <f t="shared" si="0"/>
        <v>46.718446601941743</v>
      </c>
    </row>
    <row r="28" spans="2:8" s="3" customFormat="1" ht="17.399999999999999" x14ac:dyDescent="0.3">
      <c r="B28" s="136" t="s">
        <v>102</v>
      </c>
      <c r="C28" s="393"/>
      <c r="D28" s="40" t="s">
        <v>89</v>
      </c>
      <c r="E28" s="44" t="s">
        <v>101</v>
      </c>
      <c r="F28" s="41">
        <v>0.1</v>
      </c>
      <c r="G28" s="45">
        <v>56.53</v>
      </c>
      <c r="H28" s="137">
        <f t="shared" si="0"/>
        <v>54.883495145631066</v>
      </c>
    </row>
    <row r="29" spans="2:8" s="3" customFormat="1" ht="17.399999999999999" x14ac:dyDescent="0.3">
      <c r="B29" s="232" t="s">
        <v>103</v>
      </c>
      <c r="C29" s="393"/>
      <c r="D29" s="46" t="s">
        <v>89</v>
      </c>
      <c r="E29" s="224">
        <v>100</v>
      </c>
      <c r="F29" s="47">
        <v>0.1</v>
      </c>
      <c r="G29" s="225">
        <v>10.130000000000001</v>
      </c>
      <c r="H29" s="233">
        <f t="shared" si="0"/>
        <v>9.8349514563106801</v>
      </c>
    </row>
    <row r="30" spans="2:8" s="3" customFormat="1" ht="17.399999999999999" x14ac:dyDescent="0.3">
      <c r="B30" s="232" t="s">
        <v>104</v>
      </c>
      <c r="C30" s="393"/>
      <c r="D30" s="46" t="s">
        <v>89</v>
      </c>
      <c r="E30" s="226" t="s">
        <v>105</v>
      </c>
      <c r="F30" s="47">
        <v>0.1</v>
      </c>
      <c r="G30" s="225">
        <v>6.65</v>
      </c>
      <c r="H30" s="233">
        <f t="shared" si="0"/>
        <v>6.4563106796116507</v>
      </c>
    </row>
    <row r="31" spans="2:8" s="3" customFormat="1" ht="17.399999999999999" x14ac:dyDescent="0.3">
      <c r="B31" s="232" t="s">
        <v>106</v>
      </c>
      <c r="C31" s="393"/>
      <c r="D31" s="46" t="s">
        <v>89</v>
      </c>
      <c r="E31" s="226" t="s">
        <v>107</v>
      </c>
      <c r="F31" s="47">
        <v>0.1</v>
      </c>
      <c r="G31" s="225">
        <v>28.85</v>
      </c>
      <c r="H31" s="233">
        <f t="shared" si="0"/>
        <v>28.009708737864077</v>
      </c>
    </row>
    <row r="32" spans="2:8" s="3" customFormat="1" ht="17.399999999999999" x14ac:dyDescent="0.3">
      <c r="B32" s="232" t="s">
        <v>108</v>
      </c>
      <c r="C32" s="393"/>
      <c r="D32" s="46" t="s">
        <v>89</v>
      </c>
      <c r="E32" s="226" t="s">
        <v>109</v>
      </c>
      <c r="F32" s="47">
        <v>0.1</v>
      </c>
      <c r="G32" s="225">
        <v>27.44</v>
      </c>
      <c r="H32" s="233">
        <f t="shared" si="0"/>
        <v>26.640776699029125</v>
      </c>
    </row>
    <row r="33" spans="2:8" s="3" customFormat="1" ht="17.399999999999999" x14ac:dyDescent="0.3">
      <c r="B33" s="232" t="s">
        <v>110</v>
      </c>
      <c r="C33" s="393"/>
      <c r="D33" s="46" t="s">
        <v>89</v>
      </c>
      <c r="E33" s="226" t="s">
        <v>111</v>
      </c>
      <c r="F33" s="47">
        <v>0.1</v>
      </c>
      <c r="G33" s="225">
        <v>23.11</v>
      </c>
      <c r="H33" s="233">
        <f t="shared" si="0"/>
        <v>22.436893203883493</v>
      </c>
    </row>
    <row r="34" spans="2:8" s="3" customFormat="1" ht="17.399999999999999" x14ac:dyDescent="0.3">
      <c r="B34" s="232" t="s">
        <v>112</v>
      </c>
      <c r="C34" s="393"/>
      <c r="D34" s="46" t="s">
        <v>89</v>
      </c>
      <c r="E34" s="226" t="s">
        <v>111</v>
      </c>
      <c r="F34" s="47">
        <v>0.1</v>
      </c>
      <c r="G34" s="225">
        <v>18.02</v>
      </c>
      <c r="H34" s="233">
        <f t="shared" si="0"/>
        <v>17.49514563106796</v>
      </c>
    </row>
    <row r="35" spans="2:8" s="3" customFormat="1" ht="17.399999999999999" x14ac:dyDescent="0.3">
      <c r="B35" s="232" t="s">
        <v>113</v>
      </c>
      <c r="C35" s="393"/>
      <c r="D35" s="46" t="s">
        <v>89</v>
      </c>
      <c r="E35" s="226" t="s">
        <v>114</v>
      </c>
      <c r="F35" s="47">
        <v>0.1</v>
      </c>
      <c r="G35" s="225">
        <v>9.43</v>
      </c>
      <c r="H35" s="233">
        <f t="shared" si="0"/>
        <v>9.1553398058252426</v>
      </c>
    </row>
    <row r="36" spans="2:8" s="3" customFormat="1" ht="17.399999999999999" x14ac:dyDescent="0.3">
      <c r="B36" s="232" t="s">
        <v>115</v>
      </c>
      <c r="C36" s="393"/>
      <c r="D36" s="46" t="s">
        <v>89</v>
      </c>
      <c r="E36" s="226" t="s">
        <v>114</v>
      </c>
      <c r="F36" s="47">
        <v>0.1</v>
      </c>
      <c r="G36" s="225">
        <v>13.86</v>
      </c>
      <c r="H36" s="233">
        <f t="shared" si="0"/>
        <v>13.456310679611649</v>
      </c>
    </row>
    <row r="37" spans="2:8" s="3" customFormat="1" ht="17.399999999999999" x14ac:dyDescent="0.3">
      <c r="B37" s="234" t="s">
        <v>116</v>
      </c>
      <c r="C37" s="371"/>
      <c r="D37" s="227" t="s">
        <v>89</v>
      </c>
      <c r="E37" s="228">
        <v>20</v>
      </c>
      <c r="F37" s="229">
        <v>0.1</v>
      </c>
      <c r="G37" s="230">
        <v>63.25</v>
      </c>
      <c r="H37" s="235">
        <v>61.35</v>
      </c>
    </row>
    <row r="38" spans="2:8" s="3" customFormat="1" ht="17.399999999999999" x14ac:dyDescent="0.3">
      <c r="B38" s="133" t="s">
        <v>117</v>
      </c>
      <c r="C38" s="393" t="s">
        <v>88</v>
      </c>
      <c r="D38" s="40" t="s">
        <v>89</v>
      </c>
      <c r="E38" s="6" t="s">
        <v>118</v>
      </c>
      <c r="F38" s="41">
        <v>0.1</v>
      </c>
      <c r="G38" s="231">
        <v>18.25</v>
      </c>
      <c r="H38" s="137">
        <f t="shared" ref="H38:H52" si="1">G38/1.03</f>
        <v>17.718446601941746</v>
      </c>
    </row>
    <row r="39" spans="2:8" s="3" customFormat="1" ht="17.399999999999999" x14ac:dyDescent="0.3">
      <c r="B39" s="133" t="s">
        <v>119</v>
      </c>
      <c r="C39" s="393"/>
      <c r="D39" s="40" t="s">
        <v>89</v>
      </c>
      <c r="E39" s="6" t="s">
        <v>118</v>
      </c>
      <c r="F39" s="41">
        <v>0.1</v>
      </c>
      <c r="G39" s="231">
        <v>28.54</v>
      </c>
      <c r="H39" s="137">
        <f t="shared" si="1"/>
        <v>27.708737864077669</v>
      </c>
    </row>
    <row r="40" spans="2:8" s="3" customFormat="1" ht="17.399999999999999" x14ac:dyDescent="0.3">
      <c r="B40" s="236" t="s">
        <v>120</v>
      </c>
      <c r="C40" s="393"/>
      <c r="D40" s="40" t="s">
        <v>89</v>
      </c>
      <c r="E40" s="44" t="s">
        <v>121</v>
      </c>
      <c r="F40" s="41">
        <v>0.1</v>
      </c>
      <c r="G40" s="45">
        <v>5.78</v>
      </c>
      <c r="H40" s="137">
        <f t="shared" si="1"/>
        <v>5.6116504854368934</v>
      </c>
    </row>
    <row r="41" spans="2:8" s="3" customFormat="1" ht="17.399999999999999" x14ac:dyDescent="0.3">
      <c r="B41" s="236" t="s">
        <v>122</v>
      </c>
      <c r="C41" s="393"/>
      <c r="D41" s="40" t="s">
        <v>89</v>
      </c>
      <c r="E41" s="44">
        <v>200</v>
      </c>
      <c r="F41" s="41">
        <v>0.1</v>
      </c>
      <c r="G41" s="45">
        <v>106.95</v>
      </c>
      <c r="H41" s="137">
        <f t="shared" si="1"/>
        <v>103.83495145631068</v>
      </c>
    </row>
    <row r="42" spans="2:8" s="3" customFormat="1" ht="17.399999999999999" x14ac:dyDescent="0.3">
      <c r="B42" s="236" t="s">
        <v>123</v>
      </c>
      <c r="C42" s="393"/>
      <c r="D42" s="40" t="s">
        <v>89</v>
      </c>
      <c r="E42" s="44">
        <v>100</v>
      </c>
      <c r="F42" s="41">
        <v>0.1</v>
      </c>
      <c r="G42" s="45">
        <v>202.4</v>
      </c>
      <c r="H42" s="137">
        <f t="shared" si="1"/>
        <v>196.50485436893203</v>
      </c>
    </row>
    <row r="43" spans="2:8" s="3" customFormat="1" ht="17.399999999999999" x14ac:dyDescent="0.3">
      <c r="B43" s="237" t="s">
        <v>124</v>
      </c>
      <c r="C43" s="393" t="s">
        <v>88</v>
      </c>
      <c r="D43" s="40" t="s">
        <v>89</v>
      </c>
      <c r="E43" s="44" t="s">
        <v>125</v>
      </c>
      <c r="F43" s="41">
        <v>0.1</v>
      </c>
      <c r="G43" s="45">
        <v>26.75</v>
      </c>
      <c r="H43" s="137">
        <f t="shared" si="1"/>
        <v>25.970873786407765</v>
      </c>
    </row>
    <row r="44" spans="2:8" s="3" customFormat="1" ht="17.399999999999999" x14ac:dyDescent="0.3">
      <c r="B44" s="237" t="s">
        <v>126</v>
      </c>
      <c r="C44" s="393"/>
      <c r="D44" s="40" t="s">
        <v>89</v>
      </c>
      <c r="E44" s="44" t="s">
        <v>127</v>
      </c>
      <c r="F44" s="41">
        <v>0.1</v>
      </c>
      <c r="G44" s="45">
        <v>30.33</v>
      </c>
      <c r="H44" s="137">
        <f t="shared" si="1"/>
        <v>29.44660194174757</v>
      </c>
    </row>
    <row r="45" spans="2:8" s="3" customFormat="1" ht="17.399999999999999" x14ac:dyDescent="0.3">
      <c r="B45" s="237" t="s">
        <v>128</v>
      </c>
      <c r="C45" s="393"/>
      <c r="D45" s="40" t="s">
        <v>89</v>
      </c>
      <c r="E45" s="44" t="s">
        <v>129</v>
      </c>
      <c r="F45" s="41">
        <v>0.1</v>
      </c>
      <c r="G45" s="45">
        <v>41.2</v>
      </c>
      <c r="H45" s="137">
        <f t="shared" si="1"/>
        <v>40</v>
      </c>
    </row>
    <row r="46" spans="2:8" s="3" customFormat="1" ht="34.799999999999997" x14ac:dyDescent="0.3">
      <c r="B46" s="237" t="s">
        <v>130</v>
      </c>
      <c r="C46" s="393" t="s">
        <v>88</v>
      </c>
      <c r="D46" s="40" t="s">
        <v>89</v>
      </c>
      <c r="E46" s="44">
        <v>200</v>
      </c>
      <c r="F46" s="41">
        <v>0.1</v>
      </c>
      <c r="G46" s="45">
        <v>22.51</v>
      </c>
      <c r="H46" s="137">
        <f t="shared" si="1"/>
        <v>21.854368932038835</v>
      </c>
    </row>
    <row r="47" spans="2:8" s="3" customFormat="1" ht="34.799999999999997" x14ac:dyDescent="0.3">
      <c r="B47" s="237" t="s">
        <v>131</v>
      </c>
      <c r="C47" s="393"/>
      <c r="D47" s="40" t="s">
        <v>89</v>
      </c>
      <c r="E47" s="44">
        <v>130</v>
      </c>
      <c r="F47" s="41">
        <v>0.1</v>
      </c>
      <c r="G47" s="45">
        <v>32.659999999999997</v>
      </c>
      <c r="H47" s="137">
        <f t="shared" si="1"/>
        <v>31.708737864077666</v>
      </c>
    </row>
    <row r="48" spans="2:8" s="3" customFormat="1" ht="34.799999999999997" x14ac:dyDescent="0.3">
      <c r="B48" s="237" t="s">
        <v>132</v>
      </c>
      <c r="C48" s="393"/>
      <c r="D48" s="40" t="s">
        <v>89</v>
      </c>
      <c r="E48" s="44">
        <v>80</v>
      </c>
      <c r="F48" s="41">
        <v>0.1</v>
      </c>
      <c r="G48" s="45">
        <v>49.34</v>
      </c>
      <c r="H48" s="137">
        <f t="shared" si="1"/>
        <v>47.902912621359228</v>
      </c>
    </row>
    <row r="49" spans="2:8" s="3" customFormat="1" ht="17.399999999999999" x14ac:dyDescent="0.3">
      <c r="B49" s="237" t="s">
        <v>133</v>
      </c>
      <c r="C49" s="393" t="s">
        <v>88</v>
      </c>
      <c r="D49" s="40" t="s">
        <v>89</v>
      </c>
      <c r="E49" s="44" t="s">
        <v>134</v>
      </c>
      <c r="F49" s="41">
        <v>0.1</v>
      </c>
      <c r="G49" s="45">
        <v>20.83</v>
      </c>
      <c r="H49" s="137">
        <f t="shared" si="1"/>
        <v>20.223300970873783</v>
      </c>
    </row>
    <row r="50" spans="2:8" s="3" customFormat="1" ht="17.399999999999999" x14ac:dyDescent="0.3">
      <c r="B50" s="237" t="s">
        <v>135</v>
      </c>
      <c r="C50" s="393"/>
      <c r="D50" s="40" t="s">
        <v>89</v>
      </c>
      <c r="E50" s="44" t="s">
        <v>125</v>
      </c>
      <c r="F50" s="41">
        <v>0.1</v>
      </c>
      <c r="G50" s="45">
        <v>32.75</v>
      </c>
      <c r="H50" s="137">
        <f t="shared" si="1"/>
        <v>31.796116504854368</v>
      </c>
    </row>
    <row r="51" spans="2:8" s="3" customFormat="1" ht="17.399999999999999" x14ac:dyDescent="0.3">
      <c r="B51" s="237" t="s">
        <v>136</v>
      </c>
      <c r="C51" s="393"/>
      <c r="D51" s="40" t="s">
        <v>89</v>
      </c>
      <c r="E51" s="44" t="s">
        <v>127</v>
      </c>
      <c r="F51" s="41">
        <v>0.1</v>
      </c>
      <c r="G51" s="45">
        <v>47.46</v>
      </c>
      <c r="H51" s="137">
        <f t="shared" si="1"/>
        <v>46.077669902912618</v>
      </c>
    </row>
    <row r="52" spans="2:8" s="3" customFormat="1" ht="17.399999999999999" x14ac:dyDescent="0.3">
      <c r="B52" s="237" t="s">
        <v>137</v>
      </c>
      <c r="C52" s="393"/>
      <c r="D52" s="40" t="s">
        <v>89</v>
      </c>
      <c r="E52" s="44" t="s">
        <v>138</v>
      </c>
      <c r="F52" s="41">
        <v>0.1</v>
      </c>
      <c r="G52" s="45">
        <v>59.68</v>
      </c>
      <c r="H52" s="137">
        <f t="shared" si="1"/>
        <v>57.94174757281553</v>
      </c>
    </row>
    <row r="53" spans="2:8" s="3" customFormat="1" ht="18" thickBot="1" x14ac:dyDescent="0.35">
      <c r="B53" s="238" t="s">
        <v>139</v>
      </c>
      <c r="C53" s="394"/>
      <c r="D53" s="140" t="s">
        <v>89</v>
      </c>
      <c r="E53" s="239" t="s">
        <v>138</v>
      </c>
      <c r="F53" s="142">
        <v>0.1</v>
      </c>
      <c r="G53" s="143">
        <v>74.25</v>
      </c>
      <c r="H53" s="144">
        <f>G53/1.03</f>
        <v>72.087378640776691</v>
      </c>
    </row>
    <row r="54" spans="2:8" s="65" customFormat="1" ht="21" thickBot="1" x14ac:dyDescent="0.4">
      <c r="B54" s="395" t="s">
        <v>140</v>
      </c>
      <c r="C54" s="396"/>
      <c r="D54" s="396"/>
      <c r="E54" s="396"/>
      <c r="F54" s="396"/>
      <c r="G54" s="396"/>
      <c r="H54" s="397"/>
    </row>
    <row r="55" spans="2:8" s="3" customFormat="1" ht="34.799999999999997" x14ac:dyDescent="0.3">
      <c r="B55" s="240" t="s">
        <v>141</v>
      </c>
      <c r="C55" s="398" t="s">
        <v>142</v>
      </c>
      <c r="D55" s="54" t="s">
        <v>89</v>
      </c>
      <c r="E55" s="55">
        <v>200</v>
      </c>
      <c r="F55" s="56">
        <v>0.1</v>
      </c>
      <c r="G55" s="57">
        <v>22.38</v>
      </c>
      <c r="H55" s="241">
        <f>G55/1.03</f>
        <v>21.728155339805824</v>
      </c>
    </row>
    <row r="56" spans="2:8" s="3" customFormat="1" ht="34.799999999999997" x14ac:dyDescent="0.3">
      <c r="B56" s="242" t="s">
        <v>143</v>
      </c>
      <c r="C56" s="399"/>
      <c r="D56" s="58" t="s">
        <v>89</v>
      </c>
      <c r="E56" s="59">
        <v>200</v>
      </c>
      <c r="F56" s="60">
        <v>0.1</v>
      </c>
      <c r="G56" s="61">
        <v>32.57</v>
      </c>
      <c r="H56" s="243">
        <f>G56/1.03</f>
        <v>31.621359223300971</v>
      </c>
    </row>
    <row r="57" spans="2:8" s="3" customFormat="1" ht="35.4" thickBot="1" x14ac:dyDescent="0.35">
      <c r="B57" s="244" t="s">
        <v>144</v>
      </c>
      <c r="C57" s="400"/>
      <c r="D57" s="245" t="s">
        <v>89</v>
      </c>
      <c r="E57" s="246">
        <v>120</v>
      </c>
      <c r="F57" s="247">
        <v>0.1</v>
      </c>
      <c r="G57" s="248">
        <v>44.38</v>
      </c>
      <c r="H57" s="249">
        <f>G57/1.03</f>
        <v>43.087378640776699</v>
      </c>
    </row>
    <row r="58" spans="2:8" s="3" customFormat="1" ht="17.399999999999999" x14ac:dyDescent="0.3">
      <c r="B58" s="62"/>
      <c r="C58" s="62"/>
      <c r="D58" s="62"/>
      <c r="E58" s="62"/>
      <c r="F58" s="62"/>
      <c r="G58" s="63"/>
      <c r="H58" s="62"/>
    </row>
    <row r="59" spans="2:8" s="3" customFormat="1" ht="17.399999999999999" x14ac:dyDescent="0.3">
      <c r="B59" s="62"/>
      <c r="C59" s="62"/>
      <c r="D59" s="62"/>
      <c r="E59" s="62"/>
      <c r="F59" s="62"/>
      <c r="G59" s="63"/>
      <c r="H59" s="62"/>
    </row>
    <row r="60" spans="2:8" s="3" customFormat="1" ht="17.399999999999999" x14ac:dyDescent="0.3">
      <c r="B60" s="62"/>
      <c r="C60" s="62"/>
      <c r="D60" s="62"/>
      <c r="E60" s="62"/>
      <c r="F60" s="62"/>
      <c r="G60" s="63"/>
      <c r="H60" s="62"/>
    </row>
    <row r="61" spans="2:8" s="3" customFormat="1" ht="17.399999999999999" x14ac:dyDescent="0.3">
      <c r="B61" s="62"/>
      <c r="C61" s="62"/>
      <c r="D61" s="62"/>
      <c r="E61" s="62"/>
      <c r="F61" s="62"/>
      <c r="G61" s="63"/>
      <c r="H61" s="62"/>
    </row>
    <row r="62" spans="2:8" s="3" customFormat="1" ht="17.399999999999999" x14ac:dyDescent="0.3">
      <c r="B62" s="62"/>
      <c r="C62" s="62"/>
      <c r="D62" s="62"/>
      <c r="E62" s="62"/>
      <c r="F62" s="62"/>
      <c r="G62" s="63"/>
      <c r="H62" s="62"/>
    </row>
    <row r="63" spans="2:8" s="3" customFormat="1" ht="17.399999999999999" x14ac:dyDescent="0.3">
      <c r="B63" s="62"/>
      <c r="C63" s="62"/>
      <c r="D63" s="62"/>
      <c r="E63" s="62"/>
      <c r="F63" s="62"/>
      <c r="G63" s="63"/>
      <c r="H63" s="62"/>
    </row>
    <row r="64" spans="2:8" s="3" customFormat="1" ht="17.399999999999999" x14ac:dyDescent="0.3">
      <c r="B64" s="62"/>
      <c r="C64" s="62"/>
      <c r="D64" s="62"/>
      <c r="E64" s="62"/>
      <c r="F64" s="62"/>
      <c r="G64" s="63"/>
      <c r="H64" s="62"/>
    </row>
    <row r="65" spans="2:8" s="3" customFormat="1" ht="17.399999999999999" x14ac:dyDescent="0.3">
      <c r="B65" s="62"/>
      <c r="C65" s="62"/>
      <c r="D65" s="62"/>
      <c r="E65" s="62"/>
      <c r="F65" s="62"/>
      <c r="G65" s="63"/>
      <c r="H65" s="62"/>
    </row>
    <row r="66" spans="2:8" s="3" customFormat="1" ht="17.399999999999999" x14ac:dyDescent="0.3">
      <c r="B66" s="62"/>
      <c r="C66" s="62"/>
      <c r="D66" s="62"/>
      <c r="E66" s="62"/>
      <c r="F66" s="62"/>
      <c r="G66" s="63"/>
      <c r="H66" s="62"/>
    </row>
    <row r="67" spans="2:8" s="3" customFormat="1" ht="17.399999999999999" x14ac:dyDescent="0.3">
      <c r="B67" s="62"/>
      <c r="C67" s="62"/>
      <c r="D67" s="62"/>
      <c r="E67" s="62"/>
      <c r="F67" s="62"/>
      <c r="G67" s="63"/>
      <c r="H67" s="62"/>
    </row>
    <row r="68" spans="2:8" s="3" customFormat="1" ht="17.399999999999999" x14ac:dyDescent="0.3">
      <c r="B68" s="62"/>
      <c r="C68" s="62"/>
      <c r="D68" s="62"/>
      <c r="E68" s="62"/>
      <c r="F68" s="62"/>
      <c r="G68" s="63"/>
      <c r="H68" s="62"/>
    </row>
    <row r="69" spans="2:8" s="3" customFormat="1" ht="17.399999999999999" x14ac:dyDescent="0.3">
      <c r="B69" s="62"/>
      <c r="C69" s="62"/>
      <c r="D69" s="62"/>
      <c r="E69" s="62"/>
      <c r="F69" s="62"/>
      <c r="G69" s="63"/>
      <c r="H69" s="62"/>
    </row>
    <row r="70" spans="2:8" s="3" customFormat="1" ht="17.399999999999999" x14ac:dyDescent="0.3">
      <c r="B70" s="62"/>
      <c r="C70" s="62"/>
      <c r="D70" s="62"/>
      <c r="E70" s="62"/>
      <c r="F70" s="62"/>
      <c r="G70" s="63"/>
      <c r="H70" s="62"/>
    </row>
    <row r="71" spans="2:8" s="3" customFormat="1" ht="17.399999999999999" x14ac:dyDescent="0.3">
      <c r="B71" s="62"/>
      <c r="C71" s="62"/>
      <c r="D71" s="62"/>
      <c r="E71" s="62"/>
      <c r="F71" s="62"/>
      <c r="G71" s="63"/>
      <c r="H71" s="62"/>
    </row>
    <row r="72" spans="2:8" s="3" customFormat="1" ht="17.399999999999999" x14ac:dyDescent="0.3">
      <c r="B72" s="62"/>
      <c r="C72" s="62"/>
      <c r="D72" s="62"/>
      <c r="E72" s="62"/>
      <c r="F72" s="62"/>
      <c r="G72" s="63"/>
      <c r="H72" s="62"/>
    </row>
    <row r="73" spans="2:8" s="3" customFormat="1" ht="17.399999999999999" x14ac:dyDescent="0.3">
      <c r="B73" s="62"/>
      <c r="C73" s="62"/>
      <c r="D73" s="62"/>
      <c r="E73" s="62"/>
      <c r="F73" s="62"/>
      <c r="G73" s="63"/>
      <c r="H73" s="62"/>
    </row>
    <row r="74" spans="2:8" s="3" customFormat="1" ht="17.399999999999999" x14ac:dyDescent="0.3">
      <c r="B74" s="62"/>
      <c r="C74" s="62"/>
      <c r="D74" s="62"/>
      <c r="E74" s="62"/>
      <c r="F74" s="62"/>
      <c r="G74" s="63"/>
      <c r="H74" s="62"/>
    </row>
    <row r="75" spans="2:8" s="3" customFormat="1" ht="17.399999999999999" x14ac:dyDescent="0.3">
      <c r="B75" s="62"/>
      <c r="C75" s="62"/>
      <c r="D75" s="62"/>
      <c r="E75" s="62"/>
      <c r="F75" s="62"/>
      <c r="G75" s="63"/>
      <c r="H75" s="62"/>
    </row>
    <row r="76" spans="2:8" s="3" customFormat="1" ht="17.399999999999999" x14ac:dyDescent="0.3">
      <c r="B76" s="62"/>
      <c r="C76" s="62"/>
      <c r="D76" s="62"/>
      <c r="E76" s="62"/>
      <c r="F76" s="62"/>
      <c r="G76" s="63"/>
      <c r="H76" s="62"/>
    </row>
    <row r="77" spans="2:8" s="3" customFormat="1" ht="17.399999999999999" x14ac:dyDescent="0.3">
      <c r="B77" s="62"/>
      <c r="C77" s="62"/>
      <c r="D77" s="62"/>
      <c r="E77" s="62"/>
      <c r="F77" s="62"/>
      <c r="G77" s="63"/>
      <c r="H77" s="62"/>
    </row>
    <row r="78" spans="2:8" s="3" customFormat="1" ht="17.399999999999999" x14ac:dyDescent="0.3">
      <c r="B78" s="62"/>
      <c r="C78" s="62"/>
      <c r="D78" s="62"/>
      <c r="E78" s="62"/>
      <c r="F78" s="62"/>
      <c r="G78" s="63"/>
      <c r="H78" s="62"/>
    </row>
    <row r="79" spans="2:8" s="3" customFormat="1" ht="17.399999999999999" x14ac:dyDescent="0.3">
      <c r="B79" s="62"/>
      <c r="C79" s="62"/>
      <c r="D79" s="62"/>
      <c r="E79" s="62"/>
      <c r="F79" s="62"/>
      <c r="G79" s="63"/>
      <c r="H79" s="62"/>
    </row>
    <row r="80" spans="2:8" s="3" customFormat="1" ht="17.399999999999999" x14ac:dyDescent="0.3">
      <c r="B80" s="62"/>
      <c r="C80" s="62"/>
      <c r="D80" s="62"/>
      <c r="E80" s="62"/>
      <c r="F80" s="62"/>
      <c r="G80" s="63"/>
      <c r="H80" s="62"/>
    </row>
    <row r="81" spans="2:8" ht="21" x14ac:dyDescent="0.4">
      <c r="B81" s="35"/>
      <c r="C81" s="35"/>
      <c r="D81" s="35"/>
      <c r="E81" s="35"/>
      <c r="F81" s="35"/>
      <c r="G81" s="36"/>
      <c r="H81" s="35"/>
    </row>
    <row r="82" spans="2:8" ht="21" x14ac:dyDescent="0.4">
      <c r="B82" s="35"/>
      <c r="C82" s="35"/>
      <c r="D82" s="35"/>
      <c r="E82" s="35"/>
      <c r="F82" s="35"/>
      <c r="G82" s="36"/>
      <c r="H82" s="35"/>
    </row>
    <row r="83" spans="2:8" ht="21" x14ac:dyDescent="0.4">
      <c r="B83" s="35"/>
      <c r="C83" s="35"/>
      <c r="D83" s="35"/>
      <c r="E83" s="35"/>
      <c r="F83" s="35"/>
      <c r="G83" s="36"/>
      <c r="H83" s="35"/>
    </row>
    <row r="84" spans="2:8" ht="21" x14ac:dyDescent="0.4">
      <c r="B84" s="35"/>
      <c r="C84" s="35"/>
      <c r="D84" s="35"/>
      <c r="E84" s="35"/>
      <c r="F84" s="35"/>
      <c r="G84" s="36"/>
      <c r="H84" s="35"/>
    </row>
    <row r="85" spans="2:8" ht="21" x14ac:dyDescent="0.4">
      <c r="B85" s="35"/>
      <c r="C85" s="35"/>
      <c r="D85" s="35"/>
      <c r="E85" s="35"/>
      <c r="F85" s="35"/>
      <c r="G85" s="36"/>
      <c r="H85" s="35"/>
    </row>
    <row r="86" spans="2:8" ht="21" x14ac:dyDescent="0.4">
      <c r="B86" s="35"/>
      <c r="C86" s="35"/>
      <c r="D86" s="35"/>
      <c r="E86" s="35"/>
      <c r="F86" s="35"/>
      <c r="G86" s="36"/>
      <c r="H86" s="35"/>
    </row>
    <row r="87" spans="2:8" ht="21" x14ac:dyDescent="0.4">
      <c r="B87" s="35"/>
      <c r="C87" s="35"/>
      <c r="D87" s="35"/>
      <c r="E87" s="35"/>
      <c r="F87" s="35"/>
      <c r="G87" s="36"/>
      <c r="H87" s="35"/>
    </row>
    <row r="88" spans="2:8" ht="21" x14ac:dyDescent="0.4">
      <c r="B88" s="35"/>
      <c r="C88" s="35"/>
      <c r="D88" s="35"/>
      <c r="E88" s="35"/>
      <c r="F88" s="35"/>
      <c r="G88" s="36"/>
      <c r="H88" s="35"/>
    </row>
    <row r="89" spans="2:8" ht="21" x14ac:dyDescent="0.4">
      <c r="B89" s="35"/>
      <c r="C89" s="35"/>
      <c r="D89" s="35"/>
      <c r="E89" s="35"/>
      <c r="F89" s="35"/>
      <c r="G89" s="36"/>
      <c r="H89" s="35"/>
    </row>
    <row r="90" spans="2:8" ht="21" x14ac:dyDescent="0.4">
      <c r="B90" s="35"/>
      <c r="C90" s="35"/>
      <c r="D90" s="35"/>
      <c r="E90" s="35"/>
      <c r="F90" s="35"/>
      <c r="G90" s="36"/>
      <c r="H90" s="35"/>
    </row>
    <row r="91" spans="2:8" ht="21" x14ac:dyDescent="0.4">
      <c r="B91" s="35"/>
      <c r="C91" s="35"/>
      <c r="D91" s="35"/>
      <c r="E91" s="35"/>
      <c r="F91" s="35"/>
      <c r="G91" s="36"/>
      <c r="H91" s="35"/>
    </row>
    <row r="92" spans="2:8" ht="21" x14ac:dyDescent="0.4">
      <c r="B92" s="35"/>
      <c r="C92" s="35"/>
      <c r="D92" s="35"/>
      <c r="E92" s="35"/>
      <c r="F92" s="35"/>
      <c r="G92" s="36"/>
      <c r="H92" s="35"/>
    </row>
    <row r="93" spans="2:8" ht="21" x14ac:dyDescent="0.4">
      <c r="B93" s="35"/>
      <c r="C93" s="35"/>
      <c r="D93" s="35"/>
      <c r="E93" s="35"/>
      <c r="F93" s="35"/>
      <c r="G93" s="36"/>
      <c r="H93" s="35"/>
    </row>
    <row r="94" spans="2:8" ht="21" x14ac:dyDescent="0.4">
      <c r="B94" s="35"/>
      <c r="C94" s="35"/>
      <c r="D94" s="35"/>
      <c r="E94" s="35"/>
      <c r="F94" s="35"/>
      <c r="G94" s="36"/>
      <c r="H94" s="35"/>
    </row>
    <row r="95" spans="2:8" ht="21" x14ac:dyDescent="0.4">
      <c r="B95" s="35"/>
      <c r="C95" s="35"/>
      <c r="D95" s="35"/>
      <c r="E95" s="35"/>
      <c r="F95" s="35"/>
      <c r="G95" s="36"/>
      <c r="H95" s="35"/>
    </row>
    <row r="96" spans="2:8" ht="21" x14ac:dyDescent="0.4">
      <c r="B96" s="35"/>
      <c r="C96" s="35"/>
      <c r="D96" s="35"/>
      <c r="E96" s="35"/>
      <c r="F96" s="35"/>
      <c r="G96" s="36"/>
      <c r="H96" s="35"/>
    </row>
    <row r="97" spans="2:8" ht="21" x14ac:dyDescent="0.4">
      <c r="B97" s="35"/>
      <c r="C97" s="35"/>
      <c r="D97" s="35"/>
      <c r="E97" s="35"/>
      <c r="F97" s="35"/>
      <c r="G97" s="36"/>
      <c r="H97" s="35"/>
    </row>
    <row r="98" spans="2:8" ht="21" x14ac:dyDescent="0.4">
      <c r="B98" s="35"/>
      <c r="C98" s="35"/>
      <c r="D98" s="35"/>
      <c r="E98" s="35"/>
      <c r="F98" s="35"/>
      <c r="G98" s="36"/>
      <c r="H98" s="35"/>
    </row>
    <row r="99" spans="2:8" ht="21" x14ac:dyDescent="0.4">
      <c r="B99" s="35"/>
      <c r="C99" s="35"/>
      <c r="D99" s="35"/>
      <c r="E99" s="35"/>
      <c r="F99" s="35"/>
      <c r="G99" s="36"/>
      <c r="H99" s="35"/>
    </row>
    <row r="100" spans="2:8" ht="21" x14ac:dyDescent="0.4">
      <c r="B100" s="35"/>
      <c r="C100" s="35"/>
      <c r="D100" s="35"/>
      <c r="E100" s="35"/>
      <c r="F100" s="35"/>
      <c r="G100" s="36"/>
      <c r="H100" s="35"/>
    </row>
    <row r="101" spans="2:8" ht="21" x14ac:dyDescent="0.4">
      <c r="B101" s="35"/>
      <c r="C101" s="35"/>
      <c r="D101" s="35"/>
      <c r="E101" s="35"/>
      <c r="F101" s="35"/>
      <c r="G101" s="36"/>
      <c r="H101" s="35"/>
    </row>
    <row r="102" spans="2:8" ht="21" x14ac:dyDescent="0.4">
      <c r="B102" s="35"/>
      <c r="C102" s="35"/>
      <c r="D102" s="35"/>
      <c r="E102" s="35"/>
      <c r="F102" s="35"/>
      <c r="G102" s="36"/>
      <c r="H102" s="35"/>
    </row>
    <row r="103" spans="2:8" ht="21" x14ac:dyDescent="0.4">
      <c r="B103" s="35"/>
      <c r="C103" s="35"/>
      <c r="D103" s="35"/>
      <c r="E103" s="35"/>
      <c r="F103" s="35"/>
      <c r="G103" s="36"/>
      <c r="H103" s="35"/>
    </row>
    <row r="104" spans="2:8" ht="21" x14ac:dyDescent="0.4">
      <c r="B104" s="35"/>
      <c r="C104" s="35"/>
      <c r="D104" s="35"/>
      <c r="E104" s="35"/>
      <c r="F104" s="35"/>
      <c r="G104" s="36"/>
      <c r="H104" s="35"/>
    </row>
    <row r="105" spans="2:8" x14ac:dyDescent="0.3">
      <c r="B105" s="37"/>
      <c r="C105" s="37"/>
    </row>
    <row r="106" spans="2:8" x14ac:dyDescent="0.3">
      <c r="B106" s="37"/>
      <c r="C106" s="37"/>
    </row>
    <row r="107" spans="2:8" x14ac:dyDescent="0.3">
      <c r="B107" s="37"/>
      <c r="C107" s="37"/>
    </row>
    <row r="108" spans="2:8" x14ac:dyDescent="0.3">
      <c r="B108" s="37"/>
      <c r="C108" s="37"/>
    </row>
    <row r="109" spans="2:8" x14ac:dyDescent="0.3">
      <c r="B109" s="37"/>
      <c r="C109" s="37"/>
    </row>
  </sheetData>
  <mergeCells count="22">
    <mergeCell ref="B13:E13"/>
    <mergeCell ref="B1:H2"/>
    <mergeCell ref="B3:E3"/>
    <mergeCell ref="B4:H4"/>
    <mergeCell ref="B5:E5"/>
    <mergeCell ref="B6:E6"/>
    <mergeCell ref="B7:E7"/>
    <mergeCell ref="B8:E8"/>
    <mergeCell ref="B9:E9"/>
    <mergeCell ref="B10:H10"/>
    <mergeCell ref="B11:E11"/>
    <mergeCell ref="B12:E12"/>
    <mergeCell ref="C46:C48"/>
    <mergeCell ref="C49:C53"/>
    <mergeCell ref="B54:H54"/>
    <mergeCell ref="C55:C57"/>
    <mergeCell ref="B14:E14"/>
    <mergeCell ref="B15:E15"/>
    <mergeCell ref="B17:H17"/>
    <mergeCell ref="C18:C37"/>
    <mergeCell ref="C38:C42"/>
    <mergeCell ref="C43:C45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196"/>
  <sheetViews>
    <sheetView showGridLines="0" zoomScale="55" zoomScaleNormal="55" workbookViewId="0">
      <pane ySplit="3" topLeftCell="A4" activePane="bottomLeft" state="frozen"/>
      <selection pane="bottomLeft" activeCell="Q14" sqref="Q14"/>
    </sheetView>
  </sheetViews>
  <sheetFormatPr defaultRowHeight="15.6" x14ac:dyDescent="0.3"/>
  <cols>
    <col min="1" max="1" width="2.88671875" customWidth="1"/>
    <col min="2" max="2" width="83.109375" style="203" customWidth="1"/>
    <col min="3" max="3" width="60.6640625" style="203" customWidth="1"/>
    <col min="4" max="4" width="11.44140625" style="204" customWidth="1"/>
    <col min="5" max="5" width="19.88671875" style="204" customWidth="1"/>
    <col min="6" max="6" width="16.33203125" style="204" customWidth="1"/>
    <col min="7" max="7" width="24.109375" style="205" customWidth="1"/>
    <col min="8" max="8" width="21.88671875" style="205" customWidth="1"/>
  </cols>
  <sheetData>
    <row r="1" spans="2:8" ht="39" customHeight="1" x14ac:dyDescent="0.3">
      <c r="B1" s="410" t="s">
        <v>0</v>
      </c>
      <c r="C1" s="411"/>
      <c r="D1" s="411"/>
      <c r="E1" s="411"/>
      <c r="F1" s="411"/>
      <c r="G1" s="411"/>
      <c r="H1" s="411"/>
    </row>
    <row r="2" spans="2:8" ht="39" customHeight="1" x14ac:dyDescent="0.3">
      <c r="B2" s="412"/>
      <c r="C2" s="413"/>
      <c r="D2" s="413"/>
      <c r="E2" s="413"/>
      <c r="F2" s="413"/>
      <c r="G2" s="413"/>
      <c r="H2" s="413"/>
    </row>
    <row r="3" spans="2:8" s="3" customFormat="1" ht="35.4" thickBot="1" x14ac:dyDescent="0.35">
      <c r="B3" s="414" t="s">
        <v>1</v>
      </c>
      <c r="C3" s="415"/>
      <c r="D3" s="415"/>
      <c r="E3" s="415"/>
      <c r="F3" s="130" t="s">
        <v>4</v>
      </c>
      <c r="G3" s="135" t="s">
        <v>145</v>
      </c>
      <c r="H3" s="135" t="s">
        <v>146</v>
      </c>
    </row>
    <row r="4" spans="2:8" s="34" customFormat="1" ht="23.4" thickBot="1" x14ac:dyDescent="0.45">
      <c r="B4" s="440" t="s">
        <v>151</v>
      </c>
      <c r="C4" s="441"/>
      <c r="D4" s="441"/>
      <c r="E4" s="441"/>
      <c r="F4" s="441"/>
      <c r="G4" s="441"/>
      <c r="H4" s="442"/>
    </row>
    <row r="5" spans="2:8" s="3" customFormat="1" ht="17.399999999999999" x14ac:dyDescent="0.3">
      <c r="B5" s="150" t="s">
        <v>152</v>
      </c>
      <c r="C5" s="443" t="s">
        <v>153</v>
      </c>
      <c r="D5" s="151" t="s">
        <v>89</v>
      </c>
      <c r="E5" s="152">
        <v>110</v>
      </c>
      <c r="F5" s="153">
        <v>0.1</v>
      </c>
      <c r="G5" s="151">
        <v>27.6</v>
      </c>
      <c r="H5" s="154">
        <f t="shared" ref="H5:H10" si="0">G5/1.03</f>
        <v>26.796116504854371</v>
      </c>
    </row>
    <row r="6" spans="2:8" s="3" customFormat="1" ht="17.399999999999999" x14ac:dyDescent="0.3">
      <c r="B6" s="155" t="s">
        <v>154</v>
      </c>
      <c r="C6" s="444"/>
      <c r="D6" s="156" t="s">
        <v>89</v>
      </c>
      <c r="E6" s="157">
        <v>55</v>
      </c>
      <c r="F6" s="158">
        <v>0.1</v>
      </c>
      <c r="G6" s="159">
        <v>41.4</v>
      </c>
      <c r="H6" s="160">
        <f t="shared" si="0"/>
        <v>40.194174757281552</v>
      </c>
    </row>
    <row r="7" spans="2:8" s="3" customFormat="1" ht="18" thickBot="1" x14ac:dyDescent="0.35">
      <c r="B7" s="161" t="s">
        <v>155</v>
      </c>
      <c r="C7" s="445"/>
      <c r="D7" s="162" t="s">
        <v>89</v>
      </c>
      <c r="E7" s="163">
        <v>55</v>
      </c>
      <c r="F7" s="164">
        <v>0.1</v>
      </c>
      <c r="G7" s="162">
        <v>55.2</v>
      </c>
      <c r="H7" s="165">
        <f t="shared" si="0"/>
        <v>53.592233009708742</v>
      </c>
    </row>
    <row r="8" spans="2:8" s="3" customFormat="1" ht="18" thickTop="1" x14ac:dyDescent="0.3">
      <c r="B8" s="166" t="s">
        <v>156</v>
      </c>
      <c r="C8" s="446" t="s">
        <v>157</v>
      </c>
      <c r="D8" s="167" t="s">
        <v>89</v>
      </c>
      <c r="E8" s="168">
        <v>110</v>
      </c>
      <c r="F8" s="169">
        <v>0.1</v>
      </c>
      <c r="G8" s="167">
        <v>27.6</v>
      </c>
      <c r="H8" s="170">
        <f t="shared" si="0"/>
        <v>26.796116504854371</v>
      </c>
    </row>
    <row r="9" spans="2:8" s="3" customFormat="1" ht="17.399999999999999" x14ac:dyDescent="0.3">
      <c r="B9" s="171" t="s">
        <v>158</v>
      </c>
      <c r="C9" s="444"/>
      <c r="D9" s="159" t="s">
        <v>89</v>
      </c>
      <c r="E9" s="172">
        <v>55</v>
      </c>
      <c r="F9" s="173">
        <v>0.1</v>
      </c>
      <c r="G9" s="159">
        <v>41.4</v>
      </c>
      <c r="H9" s="160">
        <f t="shared" si="0"/>
        <v>40.194174757281552</v>
      </c>
    </row>
    <row r="10" spans="2:8" s="3" customFormat="1" ht="18" thickBot="1" x14ac:dyDescent="0.35">
      <c r="B10" s="174" t="s">
        <v>159</v>
      </c>
      <c r="C10" s="447"/>
      <c r="D10" s="175" t="s">
        <v>89</v>
      </c>
      <c r="E10" s="176">
        <v>55</v>
      </c>
      <c r="F10" s="177">
        <v>0.1</v>
      </c>
      <c r="G10" s="175">
        <v>55.2</v>
      </c>
      <c r="H10" s="178">
        <f t="shared" si="0"/>
        <v>53.592233009708742</v>
      </c>
    </row>
    <row r="11" spans="2:8" s="34" customFormat="1" ht="23.4" thickBot="1" x14ac:dyDescent="0.45">
      <c r="B11" s="440" t="s">
        <v>160</v>
      </c>
      <c r="C11" s="441"/>
      <c r="D11" s="441"/>
      <c r="E11" s="441"/>
      <c r="F11" s="441"/>
      <c r="G11" s="441"/>
      <c r="H11" s="442"/>
    </row>
    <row r="12" spans="2:8" s="3" customFormat="1" ht="17.399999999999999" x14ac:dyDescent="0.3">
      <c r="B12" s="145" t="s">
        <v>161</v>
      </c>
      <c r="C12" s="206" t="s">
        <v>162</v>
      </c>
      <c r="D12" s="146" t="s">
        <v>89</v>
      </c>
      <c r="E12" s="147">
        <v>160</v>
      </c>
      <c r="F12" s="148">
        <v>0.1</v>
      </c>
      <c r="G12" s="179">
        <v>29.85</v>
      </c>
      <c r="H12" s="149">
        <f t="shared" ref="H12:H15" si="1">G12/1.03</f>
        <v>28.980582524271846</v>
      </c>
    </row>
    <row r="13" spans="2:8" s="3" customFormat="1" ht="17.399999999999999" x14ac:dyDescent="0.3">
      <c r="B13" s="136" t="s">
        <v>163</v>
      </c>
      <c r="C13" s="207" t="s">
        <v>162</v>
      </c>
      <c r="D13" s="40" t="s">
        <v>89</v>
      </c>
      <c r="E13" s="115">
        <v>300</v>
      </c>
      <c r="F13" s="41">
        <v>0.1</v>
      </c>
      <c r="G13" s="53">
        <v>22.5</v>
      </c>
      <c r="H13" s="137">
        <f t="shared" si="1"/>
        <v>21.844660194174757</v>
      </c>
    </row>
    <row r="14" spans="2:8" s="3" customFormat="1" ht="17.399999999999999" x14ac:dyDescent="0.3">
      <c r="B14" s="136" t="s">
        <v>164</v>
      </c>
      <c r="C14" s="207" t="s">
        <v>162</v>
      </c>
      <c r="D14" s="40" t="s">
        <v>89</v>
      </c>
      <c r="E14" s="115">
        <v>550</v>
      </c>
      <c r="F14" s="41">
        <v>0.1</v>
      </c>
      <c r="G14" s="53">
        <v>13.05</v>
      </c>
      <c r="H14" s="137">
        <f t="shared" si="1"/>
        <v>12.66990291262136</v>
      </c>
    </row>
    <row r="15" spans="2:8" s="3" customFormat="1" ht="17.399999999999999" x14ac:dyDescent="0.3">
      <c r="B15" s="136" t="s">
        <v>344</v>
      </c>
      <c r="C15" s="207" t="s">
        <v>345</v>
      </c>
      <c r="D15" s="40" t="s">
        <v>89</v>
      </c>
      <c r="E15" s="115">
        <v>350</v>
      </c>
      <c r="F15" s="41">
        <v>0.1</v>
      </c>
      <c r="G15" s="53">
        <v>12.5</v>
      </c>
      <c r="H15" s="137">
        <f t="shared" si="1"/>
        <v>12.135922330097086</v>
      </c>
    </row>
    <row r="16" spans="2:8" s="3" customFormat="1" ht="17.399999999999999" x14ac:dyDescent="0.3">
      <c r="B16" s="136" t="s">
        <v>165</v>
      </c>
      <c r="C16" s="448" t="s">
        <v>166</v>
      </c>
      <c r="D16" s="40" t="s">
        <v>89</v>
      </c>
      <c r="E16" s="115">
        <v>300</v>
      </c>
      <c r="F16" s="41">
        <v>0.1</v>
      </c>
      <c r="G16" s="40">
        <v>12.6</v>
      </c>
      <c r="H16" s="137">
        <f>G16/1.03</f>
        <v>12.233009708737864</v>
      </c>
    </row>
    <row r="17" spans="2:8" s="3" customFormat="1" ht="17.399999999999999" x14ac:dyDescent="0.3">
      <c r="B17" s="136" t="s">
        <v>161</v>
      </c>
      <c r="C17" s="448"/>
      <c r="D17" s="40" t="s">
        <v>89</v>
      </c>
      <c r="E17" s="115">
        <v>150</v>
      </c>
      <c r="F17" s="41">
        <v>0.1</v>
      </c>
      <c r="G17" s="45">
        <v>28.64</v>
      </c>
      <c r="H17" s="137">
        <f t="shared" ref="H17:H18" si="2">G17/1.03</f>
        <v>27.805825242718445</v>
      </c>
    </row>
    <row r="18" spans="2:8" s="3" customFormat="1" ht="18" thickBot="1" x14ac:dyDescent="0.35">
      <c r="B18" s="138" t="s">
        <v>163</v>
      </c>
      <c r="C18" s="449"/>
      <c r="D18" s="140" t="s">
        <v>89</v>
      </c>
      <c r="E18" s="141">
        <v>200</v>
      </c>
      <c r="F18" s="142">
        <v>0.1</v>
      </c>
      <c r="G18" s="143">
        <v>24.1</v>
      </c>
      <c r="H18" s="144">
        <f t="shared" si="2"/>
        <v>23.398058252427184</v>
      </c>
    </row>
    <row r="19" spans="2:8" s="34" customFormat="1" ht="23.4" thickBot="1" x14ac:dyDescent="0.45">
      <c r="B19" s="405" t="s">
        <v>167</v>
      </c>
      <c r="C19" s="406"/>
      <c r="D19" s="406"/>
      <c r="E19" s="406"/>
      <c r="F19" s="406"/>
      <c r="G19" s="406"/>
      <c r="H19" s="407"/>
    </row>
    <row r="20" spans="2:8" s="3" customFormat="1" ht="17.399999999999999" x14ac:dyDescent="0.3">
      <c r="B20" s="450" t="s">
        <v>168</v>
      </c>
      <c r="C20" s="89" t="s">
        <v>356</v>
      </c>
      <c r="D20" s="67" t="s">
        <v>375</v>
      </c>
      <c r="E20" s="67">
        <v>50</v>
      </c>
      <c r="F20" s="78">
        <v>0.1</v>
      </c>
      <c r="G20" s="361">
        <v>304</v>
      </c>
      <c r="H20" s="362">
        <f>G20/1.03</f>
        <v>295.14563106796118</v>
      </c>
    </row>
    <row r="21" spans="2:8" s="3" customFormat="1" ht="17.399999999999999" x14ac:dyDescent="0.3">
      <c r="B21" s="451"/>
      <c r="C21" s="208" t="s">
        <v>357</v>
      </c>
      <c r="D21" s="5" t="s">
        <v>375</v>
      </c>
      <c r="E21" s="5">
        <v>30</v>
      </c>
      <c r="F21" s="7">
        <v>0.1</v>
      </c>
      <c r="G21" s="159">
        <v>294.94</v>
      </c>
      <c r="H21" s="160">
        <f t="shared" ref="H21:H73" si="3">G21/1.03</f>
        <v>286.34951456310677</v>
      </c>
    </row>
    <row r="22" spans="2:8" s="3" customFormat="1" ht="17.399999999999999" x14ac:dyDescent="0.3">
      <c r="B22" s="451"/>
      <c r="C22" s="208" t="s">
        <v>358</v>
      </c>
      <c r="D22" s="5" t="s">
        <v>375</v>
      </c>
      <c r="E22" s="5">
        <v>20</v>
      </c>
      <c r="F22" s="7">
        <v>0.1</v>
      </c>
      <c r="G22" s="159">
        <v>297.2</v>
      </c>
      <c r="H22" s="160">
        <f t="shared" si="3"/>
        <v>288.54368932038835</v>
      </c>
    </row>
    <row r="23" spans="2:8" s="3" customFormat="1" ht="17.399999999999999" x14ac:dyDescent="0.3">
      <c r="B23" s="451"/>
      <c r="C23" s="209" t="s">
        <v>347</v>
      </c>
      <c r="D23" s="68" t="s">
        <v>89</v>
      </c>
      <c r="E23" s="68">
        <v>60</v>
      </c>
      <c r="F23" s="99">
        <v>0.1</v>
      </c>
      <c r="G23" s="159">
        <v>79.599999999999994</v>
      </c>
      <c r="H23" s="160">
        <f t="shared" si="3"/>
        <v>77.28155339805825</v>
      </c>
    </row>
    <row r="24" spans="2:8" s="3" customFormat="1" ht="17.399999999999999" x14ac:dyDescent="0.3">
      <c r="B24" s="451"/>
      <c r="C24" s="209" t="s">
        <v>352</v>
      </c>
      <c r="D24" s="68" t="s">
        <v>89</v>
      </c>
      <c r="E24" s="68">
        <v>150</v>
      </c>
      <c r="F24" s="99">
        <v>0.1</v>
      </c>
      <c r="G24" s="159">
        <v>35.71</v>
      </c>
      <c r="H24" s="160">
        <f t="shared" si="3"/>
        <v>34.66990291262136</v>
      </c>
    </row>
    <row r="25" spans="2:8" s="3" customFormat="1" ht="17.399999999999999" x14ac:dyDescent="0.3">
      <c r="B25" s="451"/>
      <c r="C25" s="209" t="s">
        <v>359</v>
      </c>
      <c r="D25" s="68" t="s">
        <v>89</v>
      </c>
      <c r="E25" s="68">
        <v>240</v>
      </c>
      <c r="F25" s="99">
        <v>0.1</v>
      </c>
      <c r="G25" s="159">
        <v>19</v>
      </c>
      <c r="H25" s="160">
        <f t="shared" si="3"/>
        <v>18.446601941747574</v>
      </c>
    </row>
    <row r="26" spans="2:8" s="3" customFormat="1" ht="18" thickBot="1" x14ac:dyDescent="0.35">
      <c r="B26" s="79"/>
      <c r="C26" s="88" t="s">
        <v>353</v>
      </c>
      <c r="D26" s="69" t="s">
        <v>89</v>
      </c>
      <c r="E26" s="81">
        <v>320</v>
      </c>
      <c r="F26" s="82">
        <v>0.1</v>
      </c>
      <c r="G26" s="175">
        <v>11.56</v>
      </c>
      <c r="H26" s="178">
        <f t="shared" si="3"/>
        <v>11.223300970873787</v>
      </c>
    </row>
    <row r="27" spans="2:8" s="3" customFormat="1" ht="17.399999999999999" x14ac:dyDescent="0.3">
      <c r="B27" s="76" t="s">
        <v>169</v>
      </c>
      <c r="C27" s="89" t="s">
        <v>347</v>
      </c>
      <c r="D27" s="70" t="s">
        <v>89</v>
      </c>
      <c r="E27" s="67">
        <v>60</v>
      </c>
      <c r="F27" s="78">
        <v>0.1</v>
      </c>
      <c r="G27" s="151">
        <v>78.58</v>
      </c>
      <c r="H27" s="154">
        <f t="shared" si="3"/>
        <v>76.291262135922324</v>
      </c>
    </row>
    <row r="28" spans="2:8" s="3" customFormat="1" ht="17.399999999999999" x14ac:dyDescent="0.3">
      <c r="B28" s="75" t="s">
        <v>170</v>
      </c>
      <c r="C28" s="4" t="s">
        <v>352</v>
      </c>
      <c r="D28" s="68" t="s">
        <v>89</v>
      </c>
      <c r="E28" s="5">
        <v>150</v>
      </c>
      <c r="F28" s="7">
        <v>0.1</v>
      </c>
      <c r="G28" s="159">
        <v>29.11</v>
      </c>
      <c r="H28" s="160">
        <f t="shared" si="3"/>
        <v>28.262135922330096</v>
      </c>
    </row>
    <row r="29" spans="2:8" s="3" customFormat="1" ht="17.399999999999999" x14ac:dyDescent="0.3">
      <c r="B29" s="75"/>
      <c r="C29" s="4" t="s">
        <v>359</v>
      </c>
      <c r="D29" s="68" t="s">
        <v>89</v>
      </c>
      <c r="E29" s="5">
        <v>240</v>
      </c>
      <c r="F29" s="7">
        <v>0.1</v>
      </c>
      <c r="G29" s="159">
        <v>19</v>
      </c>
      <c r="H29" s="160">
        <f t="shared" si="3"/>
        <v>18.446601941747574</v>
      </c>
    </row>
    <row r="30" spans="2:8" s="3" customFormat="1" ht="18" thickBot="1" x14ac:dyDescent="0.35">
      <c r="B30" s="79"/>
      <c r="C30" s="88" t="s">
        <v>353</v>
      </c>
      <c r="D30" s="69" t="s">
        <v>89</v>
      </c>
      <c r="E30" s="81">
        <v>320</v>
      </c>
      <c r="F30" s="82">
        <v>0.1</v>
      </c>
      <c r="G30" s="175">
        <v>10.17</v>
      </c>
      <c r="H30" s="178">
        <f t="shared" si="3"/>
        <v>9.8737864077669908</v>
      </c>
    </row>
    <row r="31" spans="2:8" s="3" customFormat="1" ht="17.399999999999999" x14ac:dyDescent="0.3">
      <c r="B31" s="76" t="s">
        <v>171</v>
      </c>
      <c r="C31" s="73" t="s">
        <v>347</v>
      </c>
      <c r="D31" s="71" t="s">
        <v>89</v>
      </c>
      <c r="E31" s="71">
        <v>28</v>
      </c>
      <c r="F31" s="74">
        <v>0.1</v>
      </c>
      <c r="G31" s="151">
        <v>107.61</v>
      </c>
      <c r="H31" s="154">
        <f t="shared" si="3"/>
        <v>104.47572815533981</v>
      </c>
    </row>
    <row r="32" spans="2:8" s="3" customFormat="1" ht="17.399999999999999" x14ac:dyDescent="0.3">
      <c r="B32" s="75" t="s">
        <v>172</v>
      </c>
      <c r="C32" s="209" t="s">
        <v>352</v>
      </c>
      <c r="D32" s="68" t="s">
        <v>89</v>
      </c>
      <c r="E32" s="68">
        <v>70</v>
      </c>
      <c r="F32" s="99">
        <v>0.1</v>
      </c>
      <c r="G32" s="159">
        <v>48.65</v>
      </c>
      <c r="H32" s="160">
        <f t="shared" si="3"/>
        <v>47.23300970873786</v>
      </c>
    </row>
    <row r="33" spans="2:8" s="3" customFormat="1" ht="17.399999999999999" x14ac:dyDescent="0.3">
      <c r="B33" s="75" t="s">
        <v>173</v>
      </c>
      <c r="C33" s="209" t="s">
        <v>359</v>
      </c>
      <c r="D33" s="68" t="s">
        <v>89</v>
      </c>
      <c r="E33" s="68">
        <v>140</v>
      </c>
      <c r="F33" s="99">
        <v>0.1</v>
      </c>
      <c r="G33" s="159">
        <v>27.01</v>
      </c>
      <c r="H33" s="160">
        <f t="shared" si="3"/>
        <v>26.223300970873787</v>
      </c>
    </row>
    <row r="34" spans="2:8" s="3" customFormat="1" ht="18" thickBot="1" x14ac:dyDescent="0.35">
      <c r="B34" s="79" t="s">
        <v>174</v>
      </c>
      <c r="C34" s="88" t="s">
        <v>353</v>
      </c>
      <c r="D34" s="72" t="s">
        <v>89</v>
      </c>
      <c r="E34" s="81">
        <v>200</v>
      </c>
      <c r="F34" s="82">
        <v>0.1</v>
      </c>
      <c r="G34" s="175">
        <v>17.649999999999999</v>
      </c>
      <c r="H34" s="178">
        <f t="shared" si="3"/>
        <v>17.135922330097085</v>
      </c>
    </row>
    <row r="35" spans="2:8" s="3" customFormat="1" ht="17.399999999999999" x14ac:dyDescent="0.3">
      <c r="B35" s="76" t="s">
        <v>171</v>
      </c>
      <c r="C35" s="73" t="s">
        <v>360</v>
      </c>
      <c r="D35" s="71" t="s">
        <v>89</v>
      </c>
      <c r="E35" s="71">
        <v>28</v>
      </c>
      <c r="F35" s="74">
        <v>0.1</v>
      </c>
      <c r="G35" s="151">
        <v>101.66</v>
      </c>
      <c r="H35" s="154">
        <f t="shared" si="3"/>
        <v>98.699029126213588</v>
      </c>
    </row>
    <row r="36" spans="2:8" s="3" customFormat="1" ht="17.399999999999999" x14ac:dyDescent="0.3">
      <c r="B36" s="75" t="s">
        <v>170</v>
      </c>
      <c r="C36" s="209" t="s">
        <v>361</v>
      </c>
      <c r="D36" s="68" t="s">
        <v>89</v>
      </c>
      <c r="E36" s="68">
        <v>35</v>
      </c>
      <c r="F36" s="99">
        <v>0.1</v>
      </c>
      <c r="G36" s="159">
        <v>103.16</v>
      </c>
      <c r="H36" s="160">
        <f t="shared" si="3"/>
        <v>100.15533980582524</v>
      </c>
    </row>
    <row r="37" spans="2:8" s="3" customFormat="1" ht="17.399999999999999" x14ac:dyDescent="0.3">
      <c r="B37" s="75" t="s">
        <v>175</v>
      </c>
      <c r="C37" s="209" t="s">
        <v>362</v>
      </c>
      <c r="D37" s="68" t="s">
        <v>89</v>
      </c>
      <c r="E37" s="68">
        <v>70</v>
      </c>
      <c r="F37" s="99">
        <v>0.1</v>
      </c>
      <c r="G37" s="159">
        <v>55.55</v>
      </c>
      <c r="H37" s="160">
        <f t="shared" si="3"/>
        <v>53.932038834951449</v>
      </c>
    </row>
    <row r="38" spans="2:8" s="3" customFormat="1" ht="18" thickBot="1" x14ac:dyDescent="0.35">
      <c r="B38" s="79"/>
      <c r="C38" s="88" t="s">
        <v>363</v>
      </c>
      <c r="D38" s="72" t="s">
        <v>89</v>
      </c>
      <c r="E38" s="81">
        <v>150</v>
      </c>
      <c r="F38" s="82">
        <v>0.1</v>
      </c>
      <c r="G38" s="175">
        <v>22.77</v>
      </c>
      <c r="H38" s="178">
        <f t="shared" si="3"/>
        <v>22.106796116504853</v>
      </c>
    </row>
    <row r="39" spans="2:8" s="3" customFormat="1" ht="17.399999999999999" x14ac:dyDescent="0.3">
      <c r="B39" s="76"/>
      <c r="C39" s="89" t="s">
        <v>356</v>
      </c>
      <c r="D39" s="67" t="s">
        <v>375</v>
      </c>
      <c r="E39" s="67">
        <v>50</v>
      </c>
      <c r="F39" s="78">
        <v>0.1</v>
      </c>
      <c r="G39" s="151">
        <v>662.06</v>
      </c>
      <c r="H39" s="154">
        <f t="shared" si="3"/>
        <v>642.77669902912612</v>
      </c>
    </row>
    <row r="40" spans="2:8" s="3" customFormat="1" ht="17.399999999999999" x14ac:dyDescent="0.3">
      <c r="B40" s="75" t="s">
        <v>171</v>
      </c>
      <c r="C40" s="4" t="s">
        <v>355</v>
      </c>
      <c r="D40" s="27" t="s">
        <v>375</v>
      </c>
      <c r="E40" s="5">
        <v>20</v>
      </c>
      <c r="F40" s="7">
        <v>0.1</v>
      </c>
      <c r="G40" s="159">
        <v>774.3</v>
      </c>
      <c r="H40" s="160">
        <f t="shared" si="3"/>
        <v>751.74757281553389</v>
      </c>
    </row>
    <row r="41" spans="2:8" s="3" customFormat="1" ht="17.399999999999999" x14ac:dyDescent="0.3">
      <c r="B41" s="75" t="s">
        <v>172</v>
      </c>
      <c r="C41" s="4" t="s">
        <v>354</v>
      </c>
      <c r="D41" s="27" t="s">
        <v>375</v>
      </c>
      <c r="E41" s="5">
        <v>18</v>
      </c>
      <c r="F41" s="7">
        <v>0.1</v>
      </c>
      <c r="G41" s="159">
        <v>55</v>
      </c>
      <c r="H41" s="160">
        <f t="shared" si="3"/>
        <v>53.398058252427184</v>
      </c>
    </row>
    <row r="42" spans="2:8" s="3" customFormat="1" ht="17.399999999999999" x14ac:dyDescent="0.3">
      <c r="B42" s="75" t="s">
        <v>170</v>
      </c>
      <c r="C42" s="4" t="s">
        <v>346</v>
      </c>
      <c r="D42" s="5" t="s">
        <v>89</v>
      </c>
      <c r="E42" s="5">
        <v>30</v>
      </c>
      <c r="F42" s="7">
        <v>0.1</v>
      </c>
      <c r="G42" s="159">
        <v>342.7</v>
      </c>
      <c r="H42" s="160">
        <f t="shared" si="3"/>
        <v>332.71844660194171</v>
      </c>
    </row>
    <row r="43" spans="2:8" s="3" customFormat="1" ht="17.399999999999999" x14ac:dyDescent="0.3">
      <c r="B43" s="75" t="s">
        <v>176</v>
      </c>
      <c r="C43" s="208" t="s">
        <v>347</v>
      </c>
      <c r="D43" s="5" t="s">
        <v>89</v>
      </c>
      <c r="E43" s="5">
        <v>60</v>
      </c>
      <c r="F43" s="7">
        <v>0.1</v>
      </c>
      <c r="G43" s="159">
        <v>174.23</v>
      </c>
      <c r="H43" s="160">
        <f t="shared" si="3"/>
        <v>169.15533980582524</v>
      </c>
    </row>
    <row r="44" spans="2:8" s="3" customFormat="1" ht="17.399999999999999" x14ac:dyDescent="0.3">
      <c r="B44" s="75" t="s">
        <v>174</v>
      </c>
      <c r="C44" s="4" t="s">
        <v>348</v>
      </c>
      <c r="D44" s="5" t="s">
        <v>89</v>
      </c>
      <c r="E44" s="5">
        <v>150</v>
      </c>
      <c r="F44" s="7">
        <v>0.1</v>
      </c>
      <c r="G44" s="159">
        <v>71.989999999999995</v>
      </c>
      <c r="H44" s="160">
        <f t="shared" si="3"/>
        <v>69.893203883495133</v>
      </c>
    </row>
    <row r="45" spans="2:8" s="3" customFormat="1" ht="17.399999999999999" x14ac:dyDescent="0.3">
      <c r="B45" s="75"/>
      <c r="C45" s="4" t="s">
        <v>349</v>
      </c>
      <c r="D45" s="5" t="s">
        <v>89</v>
      </c>
      <c r="E45" s="5">
        <v>240</v>
      </c>
      <c r="F45" s="7">
        <v>0.1</v>
      </c>
      <c r="G45" s="159">
        <v>38.93</v>
      </c>
      <c r="H45" s="160">
        <f t="shared" si="3"/>
        <v>37.796116504854368</v>
      </c>
    </row>
    <row r="46" spans="2:8" s="3" customFormat="1" ht="18" thickBot="1" x14ac:dyDescent="0.35">
      <c r="B46" s="79"/>
      <c r="C46" s="88" t="s">
        <v>350</v>
      </c>
      <c r="D46" s="81" t="s">
        <v>89</v>
      </c>
      <c r="E46" s="81">
        <v>320</v>
      </c>
      <c r="F46" s="82">
        <v>0.1</v>
      </c>
      <c r="G46" s="175">
        <v>22.31</v>
      </c>
      <c r="H46" s="178">
        <f t="shared" si="3"/>
        <v>21.660194174757279</v>
      </c>
    </row>
    <row r="47" spans="2:8" s="3" customFormat="1" ht="17.399999999999999" x14ac:dyDescent="0.3">
      <c r="B47" s="76"/>
      <c r="C47" s="210" t="s">
        <v>351</v>
      </c>
      <c r="D47" s="180" t="s">
        <v>89</v>
      </c>
      <c r="E47" s="67">
        <v>28</v>
      </c>
      <c r="F47" s="78">
        <v>0.1</v>
      </c>
      <c r="G47" s="151">
        <v>186.42</v>
      </c>
      <c r="H47" s="154">
        <f t="shared" si="3"/>
        <v>180.99029126213591</v>
      </c>
    </row>
    <row r="48" spans="2:8" s="3" customFormat="1" ht="17.399999999999999" x14ac:dyDescent="0.3">
      <c r="B48" s="75" t="s">
        <v>177</v>
      </c>
      <c r="C48" s="4" t="s">
        <v>352</v>
      </c>
      <c r="D48" s="181" t="s">
        <v>89</v>
      </c>
      <c r="E48" s="5">
        <v>70</v>
      </c>
      <c r="F48" s="7">
        <v>0.1</v>
      </c>
      <c r="G48" s="159">
        <v>81.31</v>
      </c>
      <c r="H48" s="160">
        <f t="shared" si="3"/>
        <v>78.94174757281553</v>
      </c>
    </row>
    <row r="49" spans="2:8" s="3" customFormat="1" ht="17.399999999999999" x14ac:dyDescent="0.3">
      <c r="B49" s="75" t="s">
        <v>176</v>
      </c>
      <c r="C49" s="4" t="s">
        <v>349</v>
      </c>
      <c r="D49" s="181" t="s">
        <v>89</v>
      </c>
      <c r="E49" s="5">
        <v>140</v>
      </c>
      <c r="F49" s="7">
        <v>0.1</v>
      </c>
      <c r="G49" s="159">
        <v>45.08</v>
      </c>
      <c r="H49" s="160">
        <f t="shared" si="3"/>
        <v>43.766990291262132</v>
      </c>
    </row>
    <row r="50" spans="2:8" s="3" customFormat="1" ht="18" thickBot="1" x14ac:dyDescent="0.35">
      <c r="B50" s="79" t="s">
        <v>174</v>
      </c>
      <c r="C50" s="88" t="s">
        <v>353</v>
      </c>
      <c r="D50" s="182" t="s">
        <v>89</v>
      </c>
      <c r="E50" s="81">
        <v>200</v>
      </c>
      <c r="F50" s="82">
        <v>0.1</v>
      </c>
      <c r="G50" s="175">
        <v>26.51</v>
      </c>
      <c r="H50" s="178">
        <f t="shared" si="3"/>
        <v>25.737864077669904</v>
      </c>
    </row>
    <row r="51" spans="2:8" s="3" customFormat="1" ht="17.399999999999999" x14ac:dyDescent="0.3">
      <c r="B51" s="76" t="s">
        <v>178</v>
      </c>
      <c r="C51" s="89" t="s">
        <v>179</v>
      </c>
      <c r="D51" s="67" t="s">
        <v>376</v>
      </c>
      <c r="E51" s="67">
        <v>50</v>
      </c>
      <c r="F51" s="78">
        <v>0.2</v>
      </c>
      <c r="G51" s="151">
        <v>108.85</v>
      </c>
      <c r="H51" s="154">
        <f t="shared" si="3"/>
        <v>105.67961165048543</v>
      </c>
    </row>
    <row r="52" spans="2:8" s="3" customFormat="1" ht="17.399999999999999" x14ac:dyDescent="0.3">
      <c r="B52" s="75" t="s">
        <v>180</v>
      </c>
      <c r="C52" s="29" t="s">
        <v>181</v>
      </c>
      <c r="D52" s="5" t="s">
        <v>376</v>
      </c>
      <c r="E52" s="5">
        <v>30</v>
      </c>
      <c r="F52" s="7">
        <v>0.1</v>
      </c>
      <c r="G52" s="159">
        <v>121.96</v>
      </c>
      <c r="H52" s="160">
        <f t="shared" si="3"/>
        <v>118.40776699029125</v>
      </c>
    </row>
    <row r="53" spans="2:8" s="3" customFormat="1" ht="17.399999999999999" x14ac:dyDescent="0.3">
      <c r="B53" s="75" t="s">
        <v>182</v>
      </c>
      <c r="C53" s="29" t="s">
        <v>183</v>
      </c>
      <c r="D53" s="5" t="s">
        <v>376</v>
      </c>
      <c r="E53" s="5">
        <v>120</v>
      </c>
      <c r="F53" s="7">
        <v>0.1</v>
      </c>
      <c r="G53" s="159">
        <v>46.46</v>
      </c>
      <c r="H53" s="160">
        <f t="shared" si="3"/>
        <v>45.106796116504853</v>
      </c>
    </row>
    <row r="54" spans="2:8" s="3" customFormat="1" ht="18" thickBot="1" x14ac:dyDescent="0.35">
      <c r="B54" s="79" t="s">
        <v>184</v>
      </c>
      <c r="C54" s="80" t="s">
        <v>185</v>
      </c>
      <c r="D54" s="81" t="s">
        <v>376</v>
      </c>
      <c r="E54" s="81">
        <v>250</v>
      </c>
      <c r="F54" s="82">
        <v>0.1</v>
      </c>
      <c r="G54" s="175">
        <v>34.26</v>
      </c>
      <c r="H54" s="178">
        <f t="shared" si="3"/>
        <v>33.262135922330096</v>
      </c>
    </row>
    <row r="55" spans="2:8" s="3" customFormat="1" ht="17.399999999999999" x14ac:dyDescent="0.3">
      <c r="B55" s="76" t="s">
        <v>186</v>
      </c>
      <c r="C55" s="89" t="s">
        <v>187</v>
      </c>
      <c r="D55" s="67" t="s">
        <v>376</v>
      </c>
      <c r="E55" s="67">
        <v>8</v>
      </c>
      <c r="F55" s="78">
        <v>0.1</v>
      </c>
      <c r="G55" s="151">
        <v>933.75</v>
      </c>
      <c r="H55" s="154">
        <f t="shared" si="3"/>
        <v>906.55339805825236</v>
      </c>
    </row>
    <row r="56" spans="2:8" s="3" customFormat="1" ht="17.399999999999999" x14ac:dyDescent="0.3">
      <c r="B56" s="75" t="s">
        <v>188</v>
      </c>
      <c r="C56" s="4" t="s">
        <v>189</v>
      </c>
      <c r="D56" s="5" t="s">
        <v>376</v>
      </c>
      <c r="E56" s="5">
        <v>32</v>
      </c>
      <c r="F56" s="7">
        <v>0.1</v>
      </c>
      <c r="G56" s="159">
        <v>273.29000000000002</v>
      </c>
      <c r="H56" s="160">
        <f t="shared" si="3"/>
        <v>265.33009708737865</v>
      </c>
    </row>
    <row r="57" spans="2:8" s="3" customFormat="1" ht="17.399999999999999" x14ac:dyDescent="0.3">
      <c r="B57" s="75" t="s">
        <v>190</v>
      </c>
      <c r="C57" s="4" t="s">
        <v>191</v>
      </c>
      <c r="D57" s="5" t="s">
        <v>376</v>
      </c>
      <c r="E57" s="5">
        <v>72</v>
      </c>
      <c r="F57" s="7">
        <v>0.1</v>
      </c>
      <c r="G57" s="159">
        <v>114.38</v>
      </c>
      <c r="H57" s="160">
        <f t="shared" si="3"/>
        <v>111.04854368932038</v>
      </c>
    </row>
    <row r="58" spans="2:8" s="3" customFormat="1" ht="18" thickBot="1" x14ac:dyDescent="0.35">
      <c r="B58" s="83"/>
      <c r="C58" s="88" t="s">
        <v>192</v>
      </c>
      <c r="D58" s="81" t="s">
        <v>376</v>
      </c>
      <c r="E58" s="81">
        <v>300</v>
      </c>
      <c r="F58" s="82">
        <v>0.1</v>
      </c>
      <c r="G58" s="175">
        <v>38.159999999999997</v>
      </c>
      <c r="H58" s="178">
        <f t="shared" si="3"/>
        <v>37.048543689320383</v>
      </c>
    </row>
    <row r="59" spans="2:8" s="3" customFormat="1" ht="17.399999999999999" x14ac:dyDescent="0.3">
      <c r="B59" s="76" t="s">
        <v>186</v>
      </c>
      <c r="C59" s="89" t="s">
        <v>187</v>
      </c>
      <c r="D59" s="67" t="s">
        <v>376</v>
      </c>
      <c r="E59" s="67">
        <v>8</v>
      </c>
      <c r="F59" s="78">
        <v>0.1</v>
      </c>
      <c r="G59" s="151">
        <v>1170.6300000000001</v>
      </c>
      <c r="H59" s="154">
        <f t="shared" si="3"/>
        <v>1136.5339805825242</v>
      </c>
    </row>
    <row r="60" spans="2:8" s="3" customFormat="1" ht="17.399999999999999" x14ac:dyDescent="0.3">
      <c r="B60" s="75" t="s">
        <v>188</v>
      </c>
      <c r="C60" s="4" t="s">
        <v>189</v>
      </c>
      <c r="D60" s="5" t="s">
        <v>376</v>
      </c>
      <c r="E60" s="5">
        <v>32</v>
      </c>
      <c r="F60" s="7">
        <v>0.1</v>
      </c>
      <c r="G60" s="159">
        <v>310.89</v>
      </c>
      <c r="H60" s="160">
        <f t="shared" si="3"/>
        <v>301.83495145631065</v>
      </c>
    </row>
    <row r="61" spans="2:8" s="3" customFormat="1" ht="18" thickBot="1" x14ac:dyDescent="0.35">
      <c r="B61" s="79" t="s">
        <v>193</v>
      </c>
      <c r="C61" s="88" t="s">
        <v>192</v>
      </c>
      <c r="D61" s="81" t="s">
        <v>376</v>
      </c>
      <c r="E61" s="81">
        <v>300</v>
      </c>
      <c r="F61" s="82">
        <v>0.1</v>
      </c>
      <c r="G61" s="175">
        <v>48.42</v>
      </c>
      <c r="H61" s="178">
        <f t="shared" si="3"/>
        <v>47.009708737864081</v>
      </c>
    </row>
    <row r="62" spans="2:8" s="3" customFormat="1" ht="17.399999999999999" x14ac:dyDescent="0.3">
      <c r="B62" s="76"/>
      <c r="C62" s="183" t="s">
        <v>194</v>
      </c>
      <c r="D62" s="67" t="s">
        <v>376</v>
      </c>
      <c r="E62" s="67">
        <v>40</v>
      </c>
      <c r="F62" s="78">
        <v>0.1</v>
      </c>
      <c r="G62" s="151">
        <v>290.38</v>
      </c>
      <c r="H62" s="154">
        <f t="shared" si="3"/>
        <v>281.92233009708735</v>
      </c>
    </row>
    <row r="63" spans="2:8" s="3" customFormat="1" ht="17.399999999999999" x14ac:dyDescent="0.3">
      <c r="B63" s="75"/>
      <c r="C63" s="4" t="s">
        <v>195</v>
      </c>
      <c r="D63" s="5" t="s">
        <v>376</v>
      </c>
      <c r="E63" s="5">
        <v>9</v>
      </c>
      <c r="F63" s="7">
        <v>0.1</v>
      </c>
      <c r="G63" s="159">
        <v>1039.54</v>
      </c>
      <c r="H63" s="160">
        <f t="shared" si="3"/>
        <v>1009.26213592233</v>
      </c>
    </row>
    <row r="64" spans="2:8" s="3" customFormat="1" ht="17.399999999999999" x14ac:dyDescent="0.3">
      <c r="B64" s="452" t="s">
        <v>196</v>
      </c>
      <c r="C64" s="84" t="s">
        <v>197</v>
      </c>
      <c r="D64" s="5" t="s">
        <v>376</v>
      </c>
      <c r="E64" s="5">
        <v>6</v>
      </c>
      <c r="F64" s="7">
        <v>0.1</v>
      </c>
      <c r="G64" s="159">
        <v>1051.1600000000001</v>
      </c>
      <c r="H64" s="160">
        <f t="shared" si="3"/>
        <v>1020.5436893203884</v>
      </c>
    </row>
    <row r="65" spans="2:8" s="3" customFormat="1" ht="17.399999999999999" x14ac:dyDescent="0.3">
      <c r="B65" s="452"/>
      <c r="C65" s="84" t="s">
        <v>198</v>
      </c>
      <c r="D65" s="5" t="s">
        <v>376</v>
      </c>
      <c r="E65" s="27">
        <v>40</v>
      </c>
      <c r="F65" s="25">
        <v>0.1</v>
      </c>
      <c r="G65" s="159">
        <v>217.24</v>
      </c>
      <c r="H65" s="160">
        <f t="shared" si="3"/>
        <v>210.91262135922329</v>
      </c>
    </row>
    <row r="66" spans="2:8" s="3" customFormat="1" ht="17.399999999999999" x14ac:dyDescent="0.3">
      <c r="B66" s="452"/>
      <c r="C66" s="84" t="s">
        <v>199</v>
      </c>
      <c r="D66" s="5" t="s">
        <v>376</v>
      </c>
      <c r="E66" s="27">
        <v>9</v>
      </c>
      <c r="F66" s="25">
        <v>0.1</v>
      </c>
      <c r="G66" s="159">
        <v>754.98</v>
      </c>
      <c r="H66" s="160">
        <f t="shared" si="3"/>
        <v>732.99029126213588</v>
      </c>
    </row>
    <row r="67" spans="2:8" s="3" customFormat="1" ht="17.399999999999999" x14ac:dyDescent="0.3">
      <c r="B67" s="452"/>
      <c r="C67" s="4" t="s">
        <v>200</v>
      </c>
      <c r="D67" s="5" t="s">
        <v>376</v>
      </c>
      <c r="E67" s="27">
        <v>40</v>
      </c>
      <c r="F67" s="7">
        <v>0.1</v>
      </c>
      <c r="G67" s="159">
        <v>272.95</v>
      </c>
      <c r="H67" s="160">
        <f t="shared" si="3"/>
        <v>265</v>
      </c>
    </row>
    <row r="68" spans="2:8" s="3" customFormat="1" ht="17.399999999999999" x14ac:dyDescent="0.3">
      <c r="B68" s="452"/>
      <c r="C68" s="4" t="s">
        <v>201</v>
      </c>
      <c r="D68" s="5" t="s">
        <v>376</v>
      </c>
      <c r="E68" s="27">
        <v>9</v>
      </c>
      <c r="F68" s="7">
        <v>0.1</v>
      </c>
      <c r="G68" s="159">
        <v>975.66</v>
      </c>
      <c r="H68" s="160">
        <f t="shared" si="3"/>
        <v>947.24271844660188</v>
      </c>
    </row>
    <row r="69" spans="2:8" s="3" customFormat="1" ht="17.399999999999999" x14ac:dyDescent="0.3">
      <c r="B69" s="75" t="s">
        <v>202</v>
      </c>
      <c r="C69" s="85" t="s">
        <v>203</v>
      </c>
      <c r="D69" s="5" t="s">
        <v>376</v>
      </c>
      <c r="E69" s="86">
        <v>40</v>
      </c>
      <c r="F69" s="87">
        <v>0.1</v>
      </c>
      <c r="G69" s="159">
        <v>365.87</v>
      </c>
      <c r="H69" s="160">
        <f t="shared" si="3"/>
        <v>355.21359223300971</v>
      </c>
    </row>
    <row r="70" spans="2:8" s="3" customFormat="1" ht="18" thickBot="1" x14ac:dyDescent="0.35">
      <c r="B70" s="79"/>
      <c r="C70" s="88" t="s">
        <v>204</v>
      </c>
      <c r="D70" s="81" t="s">
        <v>376</v>
      </c>
      <c r="E70" s="81">
        <v>9</v>
      </c>
      <c r="F70" s="82">
        <v>0.1</v>
      </c>
      <c r="G70" s="175">
        <v>1370.57</v>
      </c>
      <c r="H70" s="178">
        <f t="shared" si="3"/>
        <v>1330.6504854368932</v>
      </c>
    </row>
    <row r="71" spans="2:8" s="3" customFormat="1" ht="17.399999999999999" x14ac:dyDescent="0.3">
      <c r="B71" s="453" t="s">
        <v>205</v>
      </c>
      <c r="C71" s="89" t="s">
        <v>206</v>
      </c>
      <c r="D71" s="67" t="s">
        <v>376</v>
      </c>
      <c r="E71" s="67"/>
      <c r="F71" s="78">
        <v>0.1</v>
      </c>
      <c r="G71" s="151">
        <v>702.71</v>
      </c>
      <c r="H71" s="154">
        <f t="shared" si="3"/>
        <v>682.242718446602</v>
      </c>
    </row>
    <row r="72" spans="2:8" s="3" customFormat="1" ht="18" thickBot="1" x14ac:dyDescent="0.35">
      <c r="B72" s="454"/>
      <c r="C72" s="90" t="s">
        <v>207</v>
      </c>
      <c r="D72" s="91" t="s">
        <v>376</v>
      </c>
      <c r="E72" s="91"/>
      <c r="F72" s="92">
        <v>0.1</v>
      </c>
      <c r="G72" s="175">
        <v>2665.64</v>
      </c>
      <c r="H72" s="178">
        <f t="shared" si="3"/>
        <v>2588</v>
      </c>
    </row>
    <row r="73" spans="2:8" s="3" customFormat="1" ht="18" thickBot="1" x14ac:dyDescent="0.35">
      <c r="B73" s="93" t="s">
        <v>208</v>
      </c>
      <c r="C73" s="134" t="s">
        <v>195</v>
      </c>
      <c r="D73" s="94" t="s">
        <v>376</v>
      </c>
      <c r="E73" s="94">
        <v>9</v>
      </c>
      <c r="F73" s="95">
        <v>0.1</v>
      </c>
      <c r="G73" s="184">
        <v>1103.43</v>
      </c>
      <c r="H73" s="185">
        <f t="shared" si="3"/>
        <v>1071.2912621359224</v>
      </c>
    </row>
    <row r="74" spans="2:8" s="34" customFormat="1" ht="23.4" thickBot="1" x14ac:dyDescent="0.45">
      <c r="B74" s="383" t="s">
        <v>209</v>
      </c>
      <c r="C74" s="438"/>
      <c r="D74" s="438"/>
      <c r="E74" s="438"/>
      <c r="F74" s="438"/>
      <c r="G74" s="438"/>
      <c r="H74" s="439"/>
    </row>
    <row r="75" spans="2:8" s="34" customFormat="1" ht="23.4" thickBot="1" x14ac:dyDescent="0.45">
      <c r="B75" s="429" t="s">
        <v>276</v>
      </c>
      <c r="C75" s="430"/>
      <c r="D75" s="430"/>
      <c r="E75" s="430"/>
      <c r="F75" s="430"/>
      <c r="G75" s="430"/>
      <c r="H75" s="431"/>
    </row>
    <row r="76" spans="2:8" s="3" customFormat="1" ht="17.399999999999999" x14ac:dyDescent="0.3">
      <c r="B76" s="186"/>
      <c r="C76" s="77" t="s">
        <v>210</v>
      </c>
      <c r="D76" s="67" t="s">
        <v>89</v>
      </c>
      <c r="E76" s="67" t="s">
        <v>211</v>
      </c>
      <c r="F76" s="78">
        <v>0.1</v>
      </c>
      <c r="G76" s="151">
        <v>8.57</v>
      </c>
      <c r="H76" s="154">
        <f>G76/1.03</f>
        <v>8.3203883495145625</v>
      </c>
    </row>
    <row r="77" spans="2:8" s="3" customFormat="1" ht="17.399999999999999" x14ac:dyDescent="0.3">
      <c r="B77" s="75" t="s">
        <v>212</v>
      </c>
      <c r="C77" s="29" t="s">
        <v>213</v>
      </c>
      <c r="D77" s="5" t="s">
        <v>89</v>
      </c>
      <c r="E77" s="5" t="s">
        <v>214</v>
      </c>
      <c r="F77" s="7">
        <v>0.1</v>
      </c>
      <c r="G77" s="159">
        <v>11.95</v>
      </c>
      <c r="H77" s="160">
        <f t="shared" ref="H77:H83" si="4">G77/1.03</f>
        <v>11.601941747572814</v>
      </c>
    </row>
    <row r="78" spans="2:8" s="3" customFormat="1" ht="17.399999999999999" x14ac:dyDescent="0.3">
      <c r="B78" s="75" t="s">
        <v>215</v>
      </c>
      <c r="C78" s="29" t="s">
        <v>216</v>
      </c>
      <c r="D78" s="5" t="s">
        <v>89</v>
      </c>
      <c r="E78" s="5" t="s">
        <v>217</v>
      </c>
      <c r="F78" s="7">
        <v>0.1</v>
      </c>
      <c r="G78" s="159">
        <v>16.57</v>
      </c>
      <c r="H78" s="160">
        <f t="shared" si="4"/>
        <v>16.087378640776699</v>
      </c>
    </row>
    <row r="79" spans="2:8" s="3" customFormat="1" ht="18" thickBot="1" x14ac:dyDescent="0.35">
      <c r="B79" s="187"/>
      <c r="C79" s="96" t="s">
        <v>218</v>
      </c>
      <c r="D79" s="91" t="s">
        <v>89</v>
      </c>
      <c r="E79" s="91" t="s">
        <v>219</v>
      </c>
      <c r="F79" s="92">
        <v>0.1</v>
      </c>
      <c r="G79" s="175">
        <v>29.03</v>
      </c>
      <c r="H79" s="178">
        <f t="shared" si="4"/>
        <v>28.184466019417478</v>
      </c>
    </row>
    <row r="80" spans="2:8" s="3" customFormat="1" ht="17.399999999999999" x14ac:dyDescent="0.3">
      <c r="B80" s="76" t="s">
        <v>212</v>
      </c>
      <c r="C80" s="77" t="s">
        <v>220</v>
      </c>
      <c r="D80" s="67" t="s">
        <v>89</v>
      </c>
      <c r="E80" s="67">
        <v>400</v>
      </c>
      <c r="F80" s="78">
        <v>0.1</v>
      </c>
      <c r="G80" s="151">
        <v>9.6999999999999993</v>
      </c>
      <c r="H80" s="154">
        <f t="shared" si="4"/>
        <v>9.4174757281553383</v>
      </c>
    </row>
    <row r="81" spans="2:8" s="3" customFormat="1" ht="18" thickBot="1" x14ac:dyDescent="0.35">
      <c r="B81" s="79" t="s">
        <v>221</v>
      </c>
      <c r="C81" s="80" t="s">
        <v>222</v>
      </c>
      <c r="D81" s="81" t="s">
        <v>89</v>
      </c>
      <c r="E81" s="81">
        <v>250</v>
      </c>
      <c r="F81" s="82">
        <v>0.1</v>
      </c>
      <c r="G81" s="175">
        <v>18.940000000000001</v>
      </c>
      <c r="H81" s="178">
        <f t="shared" si="4"/>
        <v>18.388349514563107</v>
      </c>
    </row>
    <row r="82" spans="2:8" s="3" customFormat="1" ht="17.399999999999999" x14ac:dyDescent="0.3">
      <c r="B82" s="76" t="s">
        <v>223</v>
      </c>
      <c r="C82" s="77" t="s">
        <v>224</v>
      </c>
      <c r="D82" s="67" t="s">
        <v>89</v>
      </c>
      <c r="E82" s="67">
        <v>350</v>
      </c>
      <c r="F82" s="78">
        <v>0.1</v>
      </c>
      <c r="G82" s="151">
        <v>10.6</v>
      </c>
      <c r="H82" s="154">
        <f t="shared" si="4"/>
        <v>10.291262135922329</v>
      </c>
    </row>
    <row r="83" spans="2:8" s="3" customFormat="1" ht="18" thickBot="1" x14ac:dyDescent="0.35">
      <c r="B83" s="79" t="s">
        <v>221</v>
      </c>
      <c r="C83" s="80" t="s">
        <v>225</v>
      </c>
      <c r="D83" s="81" t="s">
        <v>89</v>
      </c>
      <c r="E83" s="81">
        <v>200</v>
      </c>
      <c r="F83" s="82">
        <v>0.1</v>
      </c>
      <c r="G83" s="175">
        <v>19.96</v>
      </c>
      <c r="H83" s="160">
        <f t="shared" si="4"/>
        <v>19.378640776699029</v>
      </c>
    </row>
    <row r="84" spans="2:8" s="34" customFormat="1" ht="23.4" thickBot="1" x14ac:dyDescent="0.45">
      <c r="B84" s="432" t="s">
        <v>226</v>
      </c>
      <c r="C84" s="433"/>
      <c r="D84" s="433"/>
      <c r="E84" s="433"/>
      <c r="F84" s="433"/>
      <c r="G84" s="433"/>
      <c r="H84" s="434"/>
    </row>
    <row r="85" spans="2:8" s="3" customFormat="1" ht="17.399999999999999" x14ac:dyDescent="0.3">
      <c r="B85" s="186"/>
      <c r="C85" s="77" t="s">
        <v>210</v>
      </c>
      <c r="D85" s="67" t="s">
        <v>89</v>
      </c>
      <c r="E85" s="67" t="s">
        <v>227</v>
      </c>
      <c r="F85" s="78">
        <v>0.1</v>
      </c>
      <c r="G85" s="151">
        <v>10.32</v>
      </c>
      <c r="H85" s="154">
        <f>G85/1.03</f>
        <v>10.019417475728156</v>
      </c>
    </row>
    <row r="86" spans="2:8" s="3" customFormat="1" ht="17.399999999999999" x14ac:dyDescent="0.3">
      <c r="B86" s="75" t="s">
        <v>212</v>
      </c>
      <c r="C86" s="29" t="s">
        <v>213</v>
      </c>
      <c r="D86" s="5" t="s">
        <v>89</v>
      </c>
      <c r="E86" s="5" t="s">
        <v>214</v>
      </c>
      <c r="F86" s="7">
        <v>0.1</v>
      </c>
      <c r="G86" s="159">
        <v>14.38</v>
      </c>
      <c r="H86" s="160">
        <f t="shared" ref="H86:H92" si="5">G86/1.03</f>
        <v>13.961165048543689</v>
      </c>
    </row>
    <row r="87" spans="2:8" s="3" customFormat="1" ht="17.399999999999999" x14ac:dyDescent="0.3">
      <c r="B87" s="75" t="s">
        <v>215</v>
      </c>
      <c r="C87" s="29" t="s">
        <v>228</v>
      </c>
      <c r="D87" s="5" t="s">
        <v>89</v>
      </c>
      <c r="E87" s="5" t="s">
        <v>229</v>
      </c>
      <c r="F87" s="7">
        <v>0.1</v>
      </c>
      <c r="G87" s="159">
        <v>20.010000000000002</v>
      </c>
      <c r="H87" s="160">
        <f t="shared" si="5"/>
        <v>19.427184466019419</v>
      </c>
    </row>
    <row r="88" spans="2:8" s="3" customFormat="1" ht="18" thickBot="1" x14ac:dyDescent="0.35">
      <c r="B88" s="187"/>
      <c r="C88" s="80" t="s">
        <v>230</v>
      </c>
      <c r="D88" s="81" t="s">
        <v>89</v>
      </c>
      <c r="E88" s="81" t="s">
        <v>219</v>
      </c>
      <c r="F88" s="82">
        <v>0.1</v>
      </c>
      <c r="G88" s="175">
        <v>35.06</v>
      </c>
      <c r="H88" s="178">
        <f t="shared" si="5"/>
        <v>34.038834951456309</v>
      </c>
    </row>
    <row r="89" spans="2:8" s="3" customFormat="1" ht="17.399999999999999" x14ac:dyDescent="0.3">
      <c r="B89" s="76" t="s">
        <v>212</v>
      </c>
      <c r="C89" s="77" t="s">
        <v>224</v>
      </c>
      <c r="D89" s="67" t="s">
        <v>89</v>
      </c>
      <c r="E89" s="67">
        <v>350</v>
      </c>
      <c r="F89" s="78">
        <v>0.1</v>
      </c>
      <c r="G89" s="151">
        <v>11.73</v>
      </c>
      <c r="H89" s="154">
        <f t="shared" si="5"/>
        <v>11.388349514563107</v>
      </c>
    </row>
    <row r="90" spans="2:8" s="3" customFormat="1" ht="18" thickBot="1" x14ac:dyDescent="0.35">
      <c r="B90" s="79" t="s">
        <v>221</v>
      </c>
      <c r="C90" s="80" t="s">
        <v>225</v>
      </c>
      <c r="D90" s="81" t="s">
        <v>89</v>
      </c>
      <c r="E90" s="81">
        <v>200</v>
      </c>
      <c r="F90" s="82">
        <v>0.1</v>
      </c>
      <c r="G90" s="175">
        <v>22.43</v>
      </c>
      <c r="H90" s="178">
        <f t="shared" si="5"/>
        <v>21.776699029126213</v>
      </c>
    </row>
    <row r="91" spans="2:8" s="3" customFormat="1" ht="17.399999999999999" x14ac:dyDescent="0.3">
      <c r="B91" s="76" t="s">
        <v>223</v>
      </c>
      <c r="C91" s="77" t="s">
        <v>220</v>
      </c>
      <c r="D91" s="67" t="s">
        <v>89</v>
      </c>
      <c r="E91" s="67">
        <v>300</v>
      </c>
      <c r="F91" s="78">
        <v>0.1</v>
      </c>
      <c r="G91" s="167">
        <v>12.51</v>
      </c>
      <c r="H91" s="154">
        <f t="shared" si="5"/>
        <v>12.145631067961164</v>
      </c>
    </row>
    <row r="92" spans="2:8" s="3" customFormat="1" ht="18" thickBot="1" x14ac:dyDescent="0.35">
      <c r="B92" s="79" t="s">
        <v>221</v>
      </c>
      <c r="C92" s="80" t="s">
        <v>222</v>
      </c>
      <c r="D92" s="81" t="s">
        <v>89</v>
      </c>
      <c r="E92" s="81">
        <v>150</v>
      </c>
      <c r="F92" s="82">
        <v>0.1</v>
      </c>
      <c r="G92" s="175">
        <v>23.45</v>
      </c>
      <c r="H92" s="160">
        <f t="shared" si="5"/>
        <v>22.766990291262136</v>
      </c>
    </row>
    <row r="93" spans="2:8" s="34" customFormat="1" ht="23.4" thickBot="1" x14ac:dyDescent="0.45">
      <c r="B93" s="432" t="s">
        <v>231</v>
      </c>
      <c r="C93" s="433"/>
      <c r="D93" s="433"/>
      <c r="E93" s="433"/>
      <c r="F93" s="433"/>
      <c r="G93" s="433"/>
      <c r="H93" s="434"/>
    </row>
    <row r="94" spans="2:8" s="3" customFormat="1" ht="17.399999999999999" x14ac:dyDescent="0.3">
      <c r="B94" s="186"/>
      <c r="C94" s="77" t="s">
        <v>232</v>
      </c>
      <c r="D94" s="67" t="s">
        <v>89</v>
      </c>
      <c r="E94" s="67" t="s">
        <v>233</v>
      </c>
      <c r="F94" s="78">
        <v>0.1</v>
      </c>
      <c r="G94" s="151">
        <v>11.39</v>
      </c>
      <c r="H94" s="154">
        <f>G94/1.03</f>
        <v>11.058252427184467</v>
      </c>
    </row>
    <row r="95" spans="2:8" s="3" customFormat="1" ht="17.399999999999999" x14ac:dyDescent="0.3">
      <c r="B95" s="75" t="s">
        <v>212</v>
      </c>
      <c r="C95" s="29" t="s">
        <v>213</v>
      </c>
      <c r="D95" s="5" t="s">
        <v>89</v>
      </c>
      <c r="E95" s="5" t="s">
        <v>214</v>
      </c>
      <c r="F95" s="7">
        <v>0.1</v>
      </c>
      <c r="G95" s="159">
        <v>15.95</v>
      </c>
      <c r="H95" s="160">
        <f t="shared" ref="H95:H101" si="6">G95/1.03</f>
        <v>15.485436893203882</v>
      </c>
    </row>
    <row r="96" spans="2:8" s="3" customFormat="1" ht="17.399999999999999" x14ac:dyDescent="0.3">
      <c r="B96" s="75" t="s">
        <v>215</v>
      </c>
      <c r="C96" s="29" t="s">
        <v>228</v>
      </c>
      <c r="D96" s="5" t="s">
        <v>89</v>
      </c>
      <c r="E96" s="5" t="s">
        <v>234</v>
      </c>
      <c r="F96" s="7">
        <v>0.1</v>
      </c>
      <c r="G96" s="159">
        <v>22.15</v>
      </c>
      <c r="H96" s="160">
        <f t="shared" si="6"/>
        <v>21.504854368932037</v>
      </c>
    </row>
    <row r="97" spans="2:8" s="3" customFormat="1" ht="18" thickBot="1" x14ac:dyDescent="0.35">
      <c r="B97" s="187"/>
      <c r="C97" s="80" t="s">
        <v>230</v>
      </c>
      <c r="D97" s="81" t="s">
        <v>89</v>
      </c>
      <c r="E97" s="81" t="s">
        <v>235</v>
      </c>
      <c r="F97" s="82">
        <v>0.1</v>
      </c>
      <c r="G97" s="175">
        <v>38.9</v>
      </c>
      <c r="H97" s="178">
        <f t="shared" si="6"/>
        <v>37.766990291262132</v>
      </c>
    </row>
    <row r="98" spans="2:8" s="3" customFormat="1" ht="17.399999999999999" x14ac:dyDescent="0.3">
      <c r="B98" s="76" t="s">
        <v>212</v>
      </c>
      <c r="C98" s="77" t="s">
        <v>224</v>
      </c>
      <c r="D98" s="67" t="s">
        <v>89</v>
      </c>
      <c r="E98" s="67">
        <v>350</v>
      </c>
      <c r="F98" s="78">
        <v>0.1</v>
      </c>
      <c r="G98" s="151">
        <v>12.57</v>
      </c>
      <c r="H98" s="154">
        <f t="shared" si="6"/>
        <v>12.203883495145631</v>
      </c>
    </row>
    <row r="99" spans="2:8" s="3" customFormat="1" ht="18" thickBot="1" x14ac:dyDescent="0.35">
      <c r="B99" s="79" t="s">
        <v>221</v>
      </c>
      <c r="C99" s="96" t="s">
        <v>225</v>
      </c>
      <c r="D99" s="91" t="s">
        <v>89</v>
      </c>
      <c r="E99" s="91">
        <v>200</v>
      </c>
      <c r="F99" s="92">
        <v>0.1</v>
      </c>
      <c r="G99" s="175">
        <v>24.58</v>
      </c>
      <c r="H99" s="178">
        <f t="shared" si="6"/>
        <v>23.864077669902912</v>
      </c>
    </row>
    <row r="100" spans="2:8" s="3" customFormat="1" ht="17.399999999999999" x14ac:dyDescent="0.3">
      <c r="B100" s="76" t="s">
        <v>223</v>
      </c>
      <c r="C100" s="77" t="s">
        <v>224</v>
      </c>
      <c r="D100" s="67" t="s">
        <v>89</v>
      </c>
      <c r="E100" s="67">
        <v>300</v>
      </c>
      <c r="F100" s="78">
        <v>0.1</v>
      </c>
      <c r="G100" s="167">
        <v>13.53</v>
      </c>
      <c r="H100" s="154">
        <f t="shared" si="6"/>
        <v>13.135922330097086</v>
      </c>
    </row>
    <row r="101" spans="2:8" s="3" customFormat="1" ht="18" thickBot="1" x14ac:dyDescent="0.35">
      <c r="B101" s="75" t="s">
        <v>221</v>
      </c>
      <c r="C101" s="97" t="s">
        <v>225</v>
      </c>
      <c r="D101" s="86" t="s">
        <v>89</v>
      </c>
      <c r="E101" s="86">
        <v>150</v>
      </c>
      <c r="F101" s="188">
        <v>0.1</v>
      </c>
      <c r="G101" s="189">
        <v>25.65</v>
      </c>
      <c r="H101" s="190">
        <f t="shared" si="6"/>
        <v>24.902912621359221</v>
      </c>
    </row>
    <row r="102" spans="2:8" s="34" customFormat="1" ht="23.4" thickBot="1" x14ac:dyDescent="0.45">
      <c r="B102" s="420" t="s">
        <v>236</v>
      </c>
      <c r="C102" s="421"/>
      <c r="D102" s="421"/>
      <c r="E102" s="421"/>
      <c r="F102" s="421"/>
      <c r="G102" s="421"/>
      <c r="H102" s="422"/>
    </row>
    <row r="103" spans="2:8" s="3" customFormat="1" ht="17.399999999999999" x14ac:dyDescent="0.3">
      <c r="B103" s="186"/>
      <c r="C103" s="77" t="s">
        <v>237</v>
      </c>
      <c r="D103" s="67" t="s">
        <v>89</v>
      </c>
      <c r="E103" s="67">
        <v>230</v>
      </c>
      <c r="F103" s="78">
        <v>0.1</v>
      </c>
      <c r="G103" s="151">
        <v>19.39</v>
      </c>
      <c r="H103" s="154">
        <f>G103/1.03</f>
        <v>18.825242718446603</v>
      </c>
    </row>
    <row r="104" spans="2:8" s="3" customFormat="1" ht="17.399999999999999" x14ac:dyDescent="0.3">
      <c r="B104" s="75" t="s">
        <v>238</v>
      </c>
      <c r="C104" s="29" t="s">
        <v>239</v>
      </c>
      <c r="D104" s="5" t="s">
        <v>89</v>
      </c>
      <c r="E104" s="5">
        <v>130</v>
      </c>
      <c r="F104" s="7">
        <v>0.1</v>
      </c>
      <c r="G104" s="159">
        <v>33.82</v>
      </c>
      <c r="H104" s="160">
        <f t="shared" ref="H104:H109" si="7">G104/1.03</f>
        <v>32.834951456310677</v>
      </c>
    </row>
    <row r="105" spans="2:8" s="3" customFormat="1" ht="17.399999999999999" x14ac:dyDescent="0.3">
      <c r="B105" s="75" t="s">
        <v>240</v>
      </c>
      <c r="C105" s="29" t="s">
        <v>241</v>
      </c>
      <c r="D105" s="5" t="s">
        <v>89</v>
      </c>
      <c r="E105" s="5">
        <v>100</v>
      </c>
      <c r="F105" s="7">
        <v>0.1</v>
      </c>
      <c r="G105" s="159">
        <v>48.71</v>
      </c>
      <c r="H105" s="160">
        <f t="shared" si="7"/>
        <v>47.291262135922331</v>
      </c>
    </row>
    <row r="106" spans="2:8" s="3" customFormat="1" ht="17.399999999999999" x14ac:dyDescent="0.3">
      <c r="B106" s="75"/>
      <c r="C106" s="98" t="s">
        <v>242</v>
      </c>
      <c r="D106" s="5" t="s">
        <v>89</v>
      </c>
      <c r="E106" s="68">
        <v>100</v>
      </c>
      <c r="F106" s="99">
        <v>0.1</v>
      </c>
      <c r="G106" s="159">
        <v>80.27</v>
      </c>
      <c r="H106" s="160">
        <f t="shared" si="7"/>
        <v>77.932038834951456</v>
      </c>
    </row>
    <row r="107" spans="2:8" s="3" customFormat="1" ht="17.399999999999999" x14ac:dyDescent="0.3">
      <c r="B107" s="191"/>
      <c r="C107" s="98" t="s">
        <v>243</v>
      </c>
      <c r="D107" s="5" t="s">
        <v>89</v>
      </c>
      <c r="E107" s="68">
        <v>50</v>
      </c>
      <c r="F107" s="99">
        <v>0.1</v>
      </c>
      <c r="G107" s="159">
        <v>157.16999999999999</v>
      </c>
      <c r="H107" s="160">
        <f t="shared" si="7"/>
        <v>152.59223300970874</v>
      </c>
    </row>
    <row r="108" spans="2:8" s="3" customFormat="1" ht="17.399999999999999" x14ac:dyDescent="0.3">
      <c r="B108" s="191"/>
      <c r="C108" s="29" t="s">
        <v>244</v>
      </c>
      <c r="D108" s="5" t="s">
        <v>89</v>
      </c>
      <c r="E108" s="5">
        <v>4</v>
      </c>
      <c r="F108" s="7">
        <v>0.1</v>
      </c>
      <c r="G108" s="159">
        <v>1554.36</v>
      </c>
      <c r="H108" s="160">
        <f t="shared" si="7"/>
        <v>1509.0873786407765</v>
      </c>
    </row>
    <row r="109" spans="2:8" s="3" customFormat="1" ht="18" thickBot="1" x14ac:dyDescent="0.35">
      <c r="B109" s="192"/>
      <c r="C109" s="80" t="s">
        <v>245</v>
      </c>
      <c r="D109" s="81" t="s">
        <v>89</v>
      </c>
      <c r="E109" s="81">
        <v>1</v>
      </c>
      <c r="F109" s="82">
        <v>0.1</v>
      </c>
      <c r="G109" s="175">
        <v>3148.58</v>
      </c>
      <c r="H109" s="178">
        <f t="shared" si="7"/>
        <v>3056.8737864077671</v>
      </c>
    </row>
    <row r="110" spans="2:8" s="3" customFormat="1" ht="17.399999999999999" x14ac:dyDescent="0.3">
      <c r="B110" s="186"/>
      <c r="C110" s="77" t="s">
        <v>237</v>
      </c>
      <c r="D110" s="67" t="s">
        <v>89</v>
      </c>
      <c r="E110" s="67">
        <v>200</v>
      </c>
      <c r="F110" s="78">
        <v>0.1</v>
      </c>
      <c r="G110" s="151">
        <v>21.93</v>
      </c>
      <c r="H110" s="154">
        <f>G110/1.03</f>
        <v>21.291262135922331</v>
      </c>
    </row>
    <row r="111" spans="2:8" s="3" customFormat="1" ht="17.399999999999999" x14ac:dyDescent="0.3">
      <c r="B111" s="75" t="s">
        <v>238</v>
      </c>
      <c r="C111" s="29" t="s">
        <v>239</v>
      </c>
      <c r="D111" s="5" t="s">
        <v>89</v>
      </c>
      <c r="E111" s="5">
        <v>100</v>
      </c>
      <c r="F111" s="7">
        <v>0.1</v>
      </c>
      <c r="G111" s="159">
        <v>40.42</v>
      </c>
      <c r="H111" s="160">
        <f>G111/1.03</f>
        <v>39.242718446601941</v>
      </c>
    </row>
    <row r="112" spans="2:8" s="3" customFormat="1" ht="17.399999999999999" x14ac:dyDescent="0.3">
      <c r="B112" s="75" t="s">
        <v>246</v>
      </c>
      <c r="C112" s="29" t="s">
        <v>241</v>
      </c>
      <c r="D112" s="5" t="s">
        <v>89</v>
      </c>
      <c r="E112" s="68">
        <v>80</v>
      </c>
      <c r="F112" s="99">
        <v>0.1</v>
      </c>
      <c r="G112" s="159">
        <v>58.68</v>
      </c>
      <c r="H112" s="160">
        <f t="shared" ref="H112:H116" si="8">G112/1.03</f>
        <v>56.970873786407765</v>
      </c>
    </row>
    <row r="113" spans="2:8" s="3" customFormat="1" ht="17.399999999999999" x14ac:dyDescent="0.3">
      <c r="B113" s="191"/>
      <c r="C113" s="98" t="s">
        <v>242</v>
      </c>
      <c r="D113" s="5" t="s">
        <v>89</v>
      </c>
      <c r="E113" s="68">
        <v>100</v>
      </c>
      <c r="F113" s="99">
        <v>0.1</v>
      </c>
      <c r="G113" s="159">
        <v>96.79</v>
      </c>
      <c r="H113" s="160">
        <f t="shared" si="8"/>
        <v>93.970873786407765</v>
      </c>
    </row>
    <row r="114" spans="2:8" s="3" customFormat="1" ht="17.399999999999999" x14ac:dyDescent="0.3">
      <c r="B114" s="191"/>
      <c r="C114" s="98" t="s">
        <v>243</v>
      </c>
      <c r="D114" s="5" t="s">
        <v>89</v>
      </c>
      <c r="E114" s="68">
        <v>50</v>
      </c>
      <c r="F114" s="99">
        <v>0.1</v>
      </c>
      <c r="G114" s="159">
        <v>190.14</v>
      </c>
      <c r="H114" s="160">
        <f t="shared" si="8"/>
        <v>184.60194174757279</v>
      </c>
    </row>
    <row r="115" spans="2:8" s="3" customFormat="1" ht="17.399999999999999" x14ac:dyDescent="0.3">
      <c r="B115" s="191"/>
      <c r="C115" s="29" t="s">
        <v>244</v>
      </c>
      <c r="D115" s="5" t="s">
        <v>89</v>
      </c>
      <c r="E115" s="5">
        <v>4</v>
      </c>
      <c r="F115" s="7">
        <v>0.1</v>
      </c>
      <c r="G115" s="159">
        <v>1935.83</v>
      </c>
      <c r="H115" s="160">
        <f t="shared" si="8"/>
        <v>1879.4466019417475</v>
      </c>
    </row>
    <row r="116" spans="2:8" s="3" customFormat="1" ht="18" thickBot="1" x14ac:dyDescent="0.35">
      <c r="B116" s="192"/>
      <c r="C116" s="80" t="s">
        <v>245</v>
      </c>
      <c r="D116" s="81" t="s">
        <v>89</v>
      </c>
      <c r="E116" s="81">
        <v>1</v>
      </c>
      <c r="F116" s="82">
        <v>0.1</v>
      </c>
      <c r="G116" s="175">
        <v>3985.54</v>
      </c>
      <c r="H116" s="178">
        <f t="shared" si="8"/>
        <v>3869.4563106796113</v>
      </c>
    </row>
    <row r="117" spans="2:8" s="3" customFormat="1" ht="17.399999999999999" x14ac:dyDescent="0.3">
      <c r="B117" s="186"/>
      <c r="C117" s="77" t="s">
        <v>237</v>
      </c>
      <c r="D117" s="67" t="s">
        <v>89</v>
      </c>
      <c r="E117" s="67">
        <v>200</v>
      </c>
      <c r="F117" s="78">
        <v>0.1</v>
      </c>
      <c r="G117" s="151">
        <v>24.75</v>
      </c>
      <c r="H117" s="154">
        <f>G117/1.03</f>
        <v>24.029126213592232</v>
      </c>
    </row>
    <row r="118" spans="2:8" s="3" customFormat="1" ht="17.399999999999999" x14ac:dyDescent="0.3">
      <c r="B118" s="75" t="s">
        <v>238</v>
      </c>
      <c r="C118" s="29" t="s">
        <v>239</v>
      </c>
      <c r="D118" s="5" t="s">
        <v>89</v>
      </c>
      <c r="E118" s="5">
        <v>100</v>
      </c>
      <c r="F118" s="7">
        <v>0.1</v>
      </c>
      <c r="G118" s="159">
        <v>44.53</v>
      </c>
      <c r="H118" s="160">
        <f>G118/1.03</f>
        <v>43.233009708737868</v>
      </c>
    </row>
    <row r="119" spans="2:8" s="3" customFormat="1" ht="17.399999999999999" x14ac:dyDescent="0.3">
      <c r="B119" s="75" t="s">
        <v>247</v>
      </c>
      <c r="C119" s="29" t="s">
        <v>241</v>
      </c>
      <c r="D119" s="5" t="s">
        <v>89</v>
      </c>
      <c r="E119" s="5">
        <v>80</v>
      </c>
      <c r="F119" s="7">
        <v>0.1</v>
      </c>
      <c r="G119" s="159">
        <v>64.94</v>
      </c>
      <c r="H119" s="160">
        <f t="shared" ref="H119:H123" si="9">G119/1.03</f>
        <v>63.048543689320383</v>
      </c>
    </row>
    <row r="120" spans="2:8" s="3" customFormat="1" ht="17.399999999999999" x14ac:dyDescent="0.3">
      <c r="B120" s="75"/>
      <c r="C120" s="98" t="s">
        <v>242</v>
      </c>
      <c r="D120" s="5" t="s">
        <v>89</v>
      </c>
      <c r="E120" s="68">
        <v>100</v>
      </c>
      <c r="F120" s="99">
        <v>0.1</v>
      </c>
      <c r="G120" s="159">
        <v>107.16</v>
      </c>
      <c r="H120" s="160">
        <f t="shared" si="9"/>
        <v>104.03883495145631</v>
      </c>
    </row>
    <row r="121" spans="2:8" s="3" customFormat="1" ht="17.399999999999999" x14ac:dyDescent="0.3">
      <c r="B121" s="191"/>
      <c r="C121" s="98" t="s">
        <v>243</v>
      </c>
      <c r="D121" s="5" t="s">
        <v>89</v>
      </c>
      <c r="E121" s="68">
        <v>50</v>
      </c>
      <c r="F121" s="99">
        <v>0.1</v>
      </c>
      <c r="G121" s="159">
        <v>210.66</v>
      </c>
      <c r="H121" s="160">
        <f t="shared" si="9"/>
        <v>204.52427184466018</v>
      </c>
    </row>
    <row r="122" spans="2:8" s="3" customFormat="1" ht="17.399999999999999" x14ac:dyDescent="0.3">
      <c r="B122" s="191"/>
      <c r="C122" s="29" t="s">
        <v>244</v>
      </c>
      <c r="D122" s="5" t="s">
        <v>89</v>
      </c>
      <c r="E122" s="5">
        <v>4</v>
      </c>
      <c r="F122" s="7">
        <v>0.1</v>
      </c>
      <c r="G122" s="159">
        <v>2106.64</v>
      </c>
      <c r="H122" s="160">
        <f t="shared" si="9"/>
        <v>2045.2815533980581</v>
      </c>
    </row>
    <row r="123" spans="2:8" s="3" customFormat="1" ht="18" thickBot="1" x14ac:dyDescent="0.35">
      <c r="B123" s="192"/>
      <c r="C123" s="80" t="s">
        <v>245</v>
      </c>
      <c r="D123" s="81" t="s">
        <v>89</v>
      </c>
      <c r="E123" s="81">
        <v>1</v>
      </c>
      <c r="F123" s="82">
        <v>0.1</v>
      </c>
      <c r="G123" s="193">
        <v>4213.28</v>
      </c>
      <c r="H123" s="194">
        <f t="shared" si="9"/>
        <v>4090.5631067961162</v>
      </c>
    </row>
    <row r="124" spans="2:8" s="34" customFormat="1" ht="24" thickTop="1" thickBot="1" x14ac:dyDescent="0.45">
      <c r="B124" s="435" t="s">
        <v>248</v>
      </c>
      <c r="C124" s="436"/>
      <c r="D124" s="436"/>
      <c r="E124" s="436"/>
      <c r="F124" s="436"/>
      <c r="G124" s="436"/>
      <c r="H124" s="437"/>
    </row>
    <row r="125" spans="2:8" s="3" customFormat="1" ht="17.399999999999999" x14ac:dyDescent="0.3">
      <c r="B125" s="186"/>
      <c r="C125" s="77" t="s">
        <v>249</v>
      </c>
      <c r="D125" s="67" t="s">
        <v>377</v>
      </c>
      <c r="E125" s="67">
        <v>1000</v>
      </c>
      <c r="F125" s="78">
        <v>0.1</v>
      </c>
      <c r="G125" s="151">
        <v>14.72</v>
      </c>
      <c r="H125" s="154">
        <f>G125/1.03</f>
        <v>14.291262135922331</v>
      </c>
    </row>
    <row r="126" spans="2:8" s="3" customFormat="1" ht="17.399999999999999" x14ac:dyDescent="0.3">
      <c r="B126" s="75" t="s">
        <v>250</v>
      </c>
      <c r="C126" s="29" t="s">
        <v>251</v>
      </c>
      <c r="D126" s="5" t="s">
        <v>377</v>
      </c>
      <c r="E126" s="5">
        <v>1000</v>
      </c>
      <c r="F126" s="7">
        <v>0.1</v>
      </c>
      <c r="G126" s="159">
        <v>18.059999999999999</v>
      </c>
      <c r="H126" s="160">
        <f t="shared" ref="H126:H129" si="10">G126/1.03</f>
        <v>17.533980582524268</v>
      </c>
    </row>
    <row r="127" spans="2:8" s="3" customFormat="1" ht="17.399999999999999" x14ac:dyDescent="0.3">
      <c r="B127" s="75" t="s">
        <v>252</v>
      </c>
      <c r="C127" s="29" t="s">
        <v>253</v>
      </c>
      <c r="D127" s="5" t="s">
        <v>377</v>
      </c>
      <c r="E127" s="5">
        <v>1000</v>
      </c>
      <c r="F127" s="7">
        <v>0.1</v>
      </c>
      <c r="G127" s="159">
        <v>21.51</v>
      </c>
      <c r="H127" s="160">
        <f t="shared" si="10"/>
        <v>20.88349514563107</v>
      </c>
    </row>
    <row r="128" spans="2:8" s="3" customFormat="1" ht="17.399999999999999" x14ac:dyDescent="0.3">
      <c r="B128" s="75" t="s">
        <v>254</v>
      </c>
      <c r="C128" s="29" t="s">
        <v>255</v>
      </c>
      <c r="D128" s="5" t="s">
        <v>377</v>
      </c>
      <c r="E128" s="5">
        <v>1000</v>
      </c>
      <c r="F128" s="7">
        <v>0.1</v>
      </c>
      <c r="G128" s="159">
        <v>25.65</v>
      </c>
      <c r="H128" s="160">
        <f t="shared" si="10"/>
        <v>24.902912621359221</v>
      </c>
    </row>
    <row r="129" spans="2:8" s="3" customFormat="1" ht="18" thickBot="1" x14ac:dyDescent="0.35">
      <c r="B129" s="191"/>
      <c r="C129" s="195" t="s">
        <v>256</v>
      </c>
      <c r="D129" s="100" t="s">
        <v>377</v>
      </c>
      <c r="E129" s="100">
        <v>200</v>
      </c>
      <c r="F129" s="87">
        <v>0.1</v>
      </c>
      <c r="G129" s="196">
        <v>28.98</v>
      </c>
      <c r="H129" s="190">
        <f t="shared" si="10"/>
        <v>28.135922330097088</v>
      </c>
    </row>
    <row r="130" spans="2:8" s="34" customFormat="1" ht="23.4" thickBot="1" x14ac:dyDescent="0.45">
      <c r="B130" s="420" t="s">
        <v>257</v>
      </c>
      <c r="C130" s="421"/>
      <c r="D130" s="421"/>
      <c r="E130" s="421"/>
      <c r="F130" s="421"/>
      <c r="G130" s="421"/>
      <c r="H130" s="422"/>
    </row>
    <row r="131" spans="2:8" s="3" customFormat="1" ht="17.399999999999999" x14ac:dyDescent="0.3">
      <c r="B131" s="75"/>
      <c r="C131" s="84" t="s">
        <v>258</v>
      </c>
      <c r="D131" s="101" t="s">
        <v>376</v>
      </c>
      <c r="E131" s="27">
        <v>80</v>
      </c>
      <c r="F131" s="25">
        <v>0.2</v>
      </c>
      <c r="G131" s="167">
        <v>63.88</v>
      </c>
      <c r="H131" s="170">
        <f>G131/1.03</f>
        <v>62.019417475728154</v>
      </c>
    </row>
    <row r="132" spans="2:8" s="3" customFormat="1" ht="17.399999999999999" x14ac:dyDescent="0.3">
      <c r="B132" s="75" t="s">
        <v>259</v>
      </c>
      <c r="C132" s="4" t="s">
        <v>260</v>
      </c>
      <c r="D132" s="68" t="s">
        <v>376</v>
      </c>
      <c r="E132" s="5">
        <v>48</v>
      </c>
      <c r="F132" s="7">
        <v>0.2</v>
      </c>
      <c r="G132" s="159">
        <v>104.54</v>
      </c>
      <c r="H132" s="170">
        <f t="shared" ref="H132:H134" si="11">G132/1.03</f>
        <v>101.49514563106797</v>
      </c>
    </row>
    <row r="133" spans="2:8" s="3" customFormat="1" ht="17.399999999999999" x14ac:dyDescent="0.3">
      <c r="B133" s="75" t="s">
        <v>261</v>
      </c>
      <c r="C133" s="4" t="s">
        <v>262</v>
      </c>
      <c r="D133" s="68" t="s">
        <v>376</v>
      </c>
      <c r="E133" s="5">
        <v>80</v>
      </c>
      <c r="F133" s="7">
        <v>0.2</v>
      </c>
      <c r="G133" s="159">
        <v>58.08</v>
      </c>
      <c r="H133" s="170">
        <f t="shared" si="11"/>
        <v>56.388349514563103</v>
      </c>
    </row>
    <row r="134" spans="2:8" s="3" customFormat="1" ht="18" thickBot="1" x14ac:dyDescent="0.35">
      <c r="B134" s="75"/>
      <c r="C134" s="85" t="s">
        <v>263</v>
      </c>
      <c r="D134" s="102" t="s">
        <v>376</v>
      </c>
      <c r="E134" s="100">
        <v>48</v>
      </c>
      <c r="F134" s="87">
        <v>0.2</v>
      </c>
      <c r="G134" s="189">
        <v>92.92</v>
      </c>
      <c r="H134" s="170">
        <f t="shared" si="11"/>
        <v>90.213592233009706</v>
      </c>
    </row>
    <row r="135" spans="2:8" s="34" customFormat="1" ht="23.4" thickBot="1" x14ac:dyDescent="0.45">
      <c r="B135" s="420" t="s">
        <v>264</v>
      </c>
      <c r="C135" s="421"/>
      <c r="D135" s="421"/>
      <c r="E135" s="421"/>
      <c r="F135" s="421"/>
      <c r="G135" s="421"/>
      <c r="H135" s="422"/>
    </row>
    <row r="136" spans="2:8" s="3" customFormat="1" ht="17.399999999999999" x14ac:dyDescent="0.3">
      <c r="B136" s="423" t="s">
        <v>265</v>
      </c>
      <c r="C136" s="103" t="s">
        <v>266</v>
      </c>
      <c r="D136" s="101" t="s">
        <v>376</v>
      </c>
      <c r="E136" s="101">
        <v>130</v>
      </c>
      <c r="F136" s="104">
        <v>0.2</v>
      </c>
      <c r="G136" s="167">
        <v>26.62</v>
      </c>
      <c r="H136" s="170">
        <f>G136/1.03</f>
        <v>25.844660194174757</v>
      </c>
    </row>
    <row r="137" spans="2:8" s="3" customFormat="1" ht="17.399999999999999" x14ac:dyDescent="0.3">
      <c r="B137" s="424"/>
      <c r="C137" s="98" t="s">
        <v>267</v>
      </c>
      <c r="D137" s="68" t="s">
        <v>376</v>
      </c>
      <c r="E137" s="68">
        <v>60</v>
      </c>
      <c r="F137" s="99">
        <v>0.2</v>
      </c>
      <c r="G137" s="159">
        <v>36.57</v>
      </c>
      <c r="H137" s="170">
        <f t="shared" ref="H137:H140" si="12">G137/1.03</f>
        <v>35.504854368932037</v>
      </c>
    </row>
    <row r="138" spans="2:8" s="3" customFormat="1" ht="17.399999999999999" x14ac:dyDescent="0.3">
      <c r="B138" s="424"/>
      <c r="C138" s="98" t="s">
        <v>268</v>
      </c>
      <c r="D138" s="68" t="s">
        <v>376</v>
      </c>
      <c r="E138" s="68">
        <v>70</v>
      </c>
      <c r="F138" s="99">
        <v>0.2</v>
      </c>
      <c r="G138" s="159">
        <v>45.43</v>
      </c>
      <c r="H138" s="170">
        <f t="shared" si="12"/>
        <v>44.106796116504853</v>
      </c>
    </row>
    <row r="139" spans="2:8" s="3" customFormat="1" ht="17.399999999999999" x14ac:dyDescent="0.3">
      <c r="B139" s="424"/>
      <c r="C139" s="98" t="s">
        <v>269</v>
      </c>
      <c r="D139" s="68" t="s">
        <v>376</v>
      </c>
      <c r="E139" s="68">
        <v>40</v>
      </c>
      <c r="F139" s="99">
        <v>0.2</v>
      </c>
      <c r="G139" s="159">
        <v>62.73</v>
      </c>
      <c r="H139" s="170">
        <f t="shared" si="12"/>
        <v>60.902912621359221</v>
      </c>
    </row>
    <row r="140" spans="2:8" s="3" customFormat="1" ht="18" thickBot="1" x14ac:dyDescent="0.35">
      <c r="B140" s="425"/>
      <c r="C140" s="105" t="s">
        <v>270</v>
      </c>
      <c r="D140" s="102" t="s">
        <v>376</v>
      </c>
      <c r="E140" s="102">
        <v>8</v>
      </c>
      <c r="F140" s="106">
        <v>0.2</v>
      </c>
      <c r="G140" s="189">
        <v>702.71</v>
      </c>
      <c r="H140" s="170">
        <f t="shared" si="12"/>
        <v>682.242718446602</v>
      </c>
    </row>
    <row r="141" spans="2:8" s="34" customFormat="1" ht="23.4" thickBot="1" x14ac:dyDescent="0.45">
      <c r="B141" s="426" t="s">
        <v>271</v>
      </c>
      <c r="C141" s="427"/>
      <c r="D141" s="427"/>
      <c r="E141" s="427"/>
      <c r="F141" s="427"/>
      <c r="G141" s="427"/>
      <c r="H141" s="428"/>
    </row>
    <row r="142" spans="2:8" s="3" customFormat="1" ht="52.2" x14ac:dyDescent="0.3">
      <c r="B142" s="107" t="s">
        <v>272</v>
      </c>
      <c r="C142" s="77" t="s">
        <v>364</v>
      </c>
      <c r="D142" s="67" t="s">
        <v>89</v>
      </c>
      <c r="E142" s="67">
        <v>5000</v>
      </c>
      <c r="F142" s="78">
        <v>0.1</v>
      </c>
      <c r="G142" s="151">
        <v>1.67</v>
      </c>
      <c r="H142" s="154">
        <f>G142/1.03</f>
        <v>1.6213592233009708</v>
      </c>
    </row>
    <row r="143" spans="2:8" s="3" customFormat="1" ht="52.2" x14ac:dyDescent="0.3">
      <c r="B143" s="108" t="s">
        <v>273</v>
      </c>
      <c r="C143" s="29" t="s">
        <v>365</v>
      </c>
      <c r="D143" s="5" t="s">
        <v>89</v>
      </c>
      <c r="E143" s="5">
        <v>12000</v>
      </c>
      <c r="F143" s="7">
        <v>0.1</v>
      </c>
      <c r="G143" s="159">
        <v>1.78</v>
      </c>
      <c r="H143" s="170">
        <f t="shared" ref="H143:H145" si="13">G143/1.03</f>
        <v>1.7281553398058251</v>
      </c>
    </row>
    <row r="144" spans="2:8" s="3" customFormat="1" ht="52.2" x14ac:dyDescent="0.3">
      <c r="B144" s="108" t="s">
        <v>274</v>
      </c>
      <c r="C144" s="29" t="s">
        <v>366</v>
      </c>
      <c r="D144" s="5" t="s">
        <v>89</v>
      </c>
      <c r="E144" s="5">
        <v>6000</v>
      </c>
      <c r="F144" s="7">
        <v>0.1</v>
      </c>
      <c r="G144" s="159">
        <v>2.36</v>
      </c>
      <c r="H144" s="170">
        <f t="shared" si="13"/>
        <v>2.29126213592233</v>
      </c>
    </row>
    <row r="145" spans="2:8" s="3" customFormat="1" ht="52.8" thickBot="1" x14ac:dyDescent="0.35">
      <c r="B145" s="109" t="s">
        <v>275</v>
      </c>
      <c r="C145" s="80" t="s">
        <v>367</v>
      </c>
      <c r="D145" s="81" t="s">
        <v>89</v>
      </c>
      <c r="E145" s="81">
        <v>3500</v>
      </c>
      <c r="F145" s="82">
        <v>0.1</v>
      </c>
      <c r="G145" s="175">
        <v>2.2400000000000002</v>
      </c>
      <c r="H145" s="178">
        <f t="shared" si="13"/>
        <v>2.1747572815533984</v>
      </c>
    </row>
    <row r="146" spans="2:8" s="3" customFormat="1" ht="17.399999999999999" x14ac:dyDescent="0.3">
      <c r="B146" s="197"/>
      <c r="C146" s="197"/>
      <c r="D146" s="198"/>
      <c r="E146" s="198"/>
      <c r="F146" s="198"/>
      <c r="G146" s="199"/>
      <c r="H146" s="199"/>
    </row>
    <row r="147" spans="2:8" s="66" customFormat="1" ht="15" x14ac:dyDescent="0.25">
      <c r="B147" s="200"/>
      <c r="C147" s="200"/>
      <c r="D147" s="201"/>
      <c r="E147" s="201"/>
      <c r="F147" s="201"/>
      <c r="G147" s="202"/>
      <c r="H147" s="202"/>
    </row>
    <row r="148" spans="2:8" s="66" customFormat="1" ht="15" x14ac:dyDescent="0.25">
      <c r="B148" s="200"/>
      <c r="C148" s="200"/>
      <c r="D148" s="201"/>
      <c r="E148" s="201"/>
      <c r="F148" s="201"/>
      <c r="G148" s="202"/>
      <c r="H148" s="202"/>
    </row>
    <row r="149" spans="2:8" s="66" customFormat="1" ht="15" x14ac:dyDescent="0.25">
      <c r="B149" s="200"/>
      <c r="C149" s="200"/>
      <c r="D149" s="201"/>
      <c r="E149" s="201"/>
      <c r="F149" s="201"/>
      <c r="G149" s="202"/>
      <c r="H149" s="202"/>
    </row>
    <row r="150" spans="2:8" s="66" customFormat="1" ht="15" x14ac:dyDescent="0.25">
      <c r="B150" s="200"/>
      <c r="C150" s="200"/>
      <c r="D150" s="201"/>
      <c r="E150" s="201"/>
      <c r="F150" s="201"/>
      <c r="G150" s="202"/>
      <c r="H150" s="202"/>
    </row>
    <row r="151" spans="2:8" s="66" customFormat="1" ht="15" x14ac:dyDescent="0.25">
      <c r="B151" s="200"/>
      <c r="C151" s="200"/>
      <c r="D151" s="201"/>
      <c r="E151" s="201"/>
      <c r="F151" s="201"/>
      <c r="G151" s="202"/>
      <c r="H151" s="202"/>
    </row>
    <row r="152" spans="2:8" s="66" customFormat="1" ht="15" x14ac:dyDescent="0.25">
      <c r="B152" s="200"/>
      <c r="C152" s="200"/>
      <c r="D152" s="201"/>
      <c r="E152" s="201"/>
      <c r="F152" s="201"/>
      <c r="G152" s="202"/>
      <c r="H152" s="202"/>
    </row>
    <row r="153" spans="2:8" s="66" customFormat="1" ht="15" x14ac:dyDescent="0.25">
      <c r="B153" s="200"/>
      <c r="C153" s="200"/>
      <c r="D153" s="201"/>
      <c r="E153" s="201"/>
      <c r="F153" s="201"/>
      <c r="G153" s="202"/>
      <c r="H153" s="202"/>
    </row>
    <row r="154" spans="2:8" s="66" customFormat="1" ht="15" x14ac:dyDescent="0.25">
      <c r="B154" s="200"/>
      <c r="C154" s="200"/>
      <c r="D154" s="201"/>
      <c r="E154" s="201"/>
      <c r="F154" s="201"/>
      <c r="G154" s="202"/>
      <c r="H154" s="202"/>
    </row>
    <row r="155" spans="2:8" s="66" customFormat="1" ht="15" x14ac:dyDescent="0.25">
      <c r="B155" s="200"/>
      <c r="C155" s="200"/>
      <c r="D155" s="201"/>
      <c r="E155" s="201"/>
      <c r="F155" s="201"/>
      <c r="G155" s="202"/>
      <c r="H155" s="202"/>
    </row>
    <row r="156" spans="2:8" s="66" customFormat="1" ht="15" x14ac:dyDescent="0.25">
      <c r="B156" s="200"/>
      <c r="C156" s="200"/>
      <c r="D156" s="201"/>
      <c r="E156" s="201"/>
      <c r="F156" s="201"/>
      <c r="G156" s="202"/>
      <c r="H156" s="202"/>
    </row>
    <row r="157" spans="2:8" s="66" customFormat="1" ht="15" x14ac:dyDescent="0.25">
      <c r="B157" s="200"/>
      <c r="C157" s="200"/>
      <c r="D157" s="201"/>
      <c r="E157" s="201"/>
      <c r="F157" s="201"/>
      <c r="G157" s="202"/>
      <c r="H157" s="202"/>
    </row>
    <row r="158" spans="2:8" s="66" customFormat="1" ht="15" x14ac:dyDescent="0.25">
      <c r="B158" s="200"/>
      <c r="C158" s="200"/>
      <c r="D158" s="201"/>
      <c r="E158" s="201"/>
      <c r="F158" s="201"/>
      <c r="G158" s="202"/>
      <c r="H158" s="202"/>
    </row>
    <row r="159" spans="2:8" s="66" customFormat="1" ht="15" x14ac:dyDescent="0.25">
      <c r="B159" s="200"/>
      <c r="C159" s="200"/>
      <c r="D159" s="201"/>
      <c r="E159" s="201"/>
      <c r="F159" s="201"/>
      <c r="G159" s="202"/>
      <c r="H159" s="202"/>
    </row>
    <row r="160" spans="2:8" s="66" customFormat="1" ht="15" x14ac:dyDescent="0.25">
      <c r="B160" s="200"/>
      <c r="C160" s="200"/>
      <c r="D160" s="201"/>
      <c r="E160" s="201"/>
      <c r="F160" s="201"/>
      <c r="G160" s="202"/>
      <c r="H160" s="202"/>
    </row>
    <row r="161" spans="2:8" s="66" customFormat="1" ht="15" x14ac:dyDescent="0.25">
      <c r="B161" s="200"/>
      <c r="C161" s="200"/>
      <c r="D161" s="201"/>
      <c r="E161" s="201"/>
      <c r="F161" s="201"/>
      <c r="G161" s="202"/>
      <c r="H161" s="202"/>
    </row>
    <row r="162" spans="2:8" s="66" customFormat="1" ht="15" x14ac:dyDescent="0.25">
      <c r="B162" s="200"/>
      <c r="C162" s="200"/>
      <c r="D162" s="201"/>
      <c r="E162" s="201"/>
      <c r="F162" s="201"/>
      <c r="G162" s="202"/>
      <c r="H162" s="202"/>
    </row>
    <row r="163" spans="2:8" s="66" customFormat="1" ht="15" x14ac:dyDescent="0.25">
      <c r="B163" s="200"/>
      <c r="C163" s="200"/>
      <c r="D163" s="201"/>
      <c r="E163" s="201"/>
      <c r="F163" s="201"/>
      <c r="G163" s="202"/>
      <c r="H163" s="202"/>
    </row>
    <row r="164" spans="2:8" s="66" customFormat="1" ht="15" x14ac:dyDescent="0.25">
      <c r="B164" s="200"/>
      <c r="C164" s="200"/>
      <c r="D164" s="201"/>
      <c r="E164" s="201"/>
      <c r="F164" s="201"/>
      <c r="G164" s="202"/>
      <c r="H164" s="202"/>
    </row>
    <row r="165" spans="2:8" s="66" customFormat="1" ht="15" x14ac:dyDescent="0.25">
      <c r="B165" s="200"/>
      <c r="C165" s="200"/>
      <c r="D165" s="201"/>
      <c r="E165" s="201"/>
      <c r="F165" s="201"/>
      <c r="G165" s="202"/>
      <c r="H165" s="202"/>
    </row>
    <row r="166" spans="2:8" s="66" customFormat="1" ht="15" x14ac:dyDescent="0.25">
      <c r="B166" s="200"/>
      <c r="C166" s="200"/>
      <c r="D166" s="201"/>
      <c r="E166" s="201"/>
      <c r="F166" s="201"/>
      <c r="G166" s="202"/>
      <c r="H166" s="202"/>
    </row>
    <row r="167" spans="2:8" s="66" customFormat="1" ht="15" x14ac:dyDescent="0.25">
      <c r="B167" s="200"/>
      <c r="C167" s="200"/>
      <c r="D167" s="201"/>
      <c r="E167" s="201"/>
      <c r="F167" s="201"/>
      <c r="G167" s="202"/>
      <c r="H167" s="202"/>
    </row>
    <row r="168" spans="2:8" s="66" customFormat="1" ht="15" x14ac:dyDescent="0.25">
      <c r="B168" s="200"/>
      <c r="C168" s="200"/>
      <c r="D168" s="201"/>
      <c r="E168" s="201"/>
      <c r="F168" s="201"/>
      <c r="G168" s="202"/>
      <c r="H168" s="202"/>
    </row>
    <row r="169" spans="2:8" s="66" customFormat="1" ht="15" x14ac:dyDescent="0.25">
      <c r="B169" s="200"/>
      <c r="C169" s="200"/>
      <c r="D169" s="201"/>
      <c r="E169" s="201"/>
      <c r="F169" s="201"/>
      <c r="G169" s="202"/>
      <c r="H169" s="202"/>
    </row>
    <row r="170" spans="2:8" s="66" customFormat="1" ht="15" x14ac:dyDescent="0.25">
      <c r="B170" s="200"/>
      <c r="C170" s="200"/>
      <c r="D170" s="201"/>
      <c r="E170" s="201"/>
      <c r="F170" s="201"/>
      <c r="G170" s="202"/>
      <c r="H170" s="202"/>
    </row>
    <row r="171" spans="2:8" s="66" customFormat="1" ht="15" x14ac:dyDescent="0.25">
      <c r="B171" s="200"/>
      <c r="C171" s="200"/>
      <c r="D171" s="201"/>
      <c r="E171" s="201"/>
      <c r="F171" s="201"/>
      <c r="G171" s="202"/>
      <c r="H171" s="202"/>
    </row>
    <row r="172" spans="2:8" s="66" customFormat="1" ht="15" x14ac:dyDescent="0.25">
      <c r="B172" s="200"/>
      <c r="C172" s="200"/>
      <c r="D172" s="201"/>
      <c r="E172" s="201"/>
      <c r="F172" s="201"/>
      <c r="G172" s="202"/>
      <c r="H172" s="202"/>
    </row>
    <row r="173" spans="2:8" s="66" customFormat="1" ht="15" x14ac:dyDescent="0.25">
      <c r="B173" s="200"/>
      <c r="C173" s="200"/>
      <c r="D173" s="201"/>
      <c r="E173" s="201"/>
      <c r="F173" s="201"/>
      <c r="G173" s="202"/>
      <c r="H173" s="202"/>
    </row>
    <row r="174" spans="2:8" s="66" customFormat="1" ht="15" x14ac:dyDescent="0.25">
      <c r="B174" s="200"/>
      <c r="C174" s="200"/>
      <c r="D174" s="201"/>
      <c r="E174" s="201"/>
      <c r="F174" s="201"/>
      <c r="G174" s="202"/>
      <c r="H174" s="202"/>
    </row>
    <row r="175" spans="2:8" s="66" customFormat="1" ht="15" x14ac:dyDescent="0.25">
      <c r="B175" s="200"/>
      <c r="C175" s="200"/>
      <c r="D175" s="201"/>
      <c r="E175" s="201"/>
      <c r="F175" s="201"/>
      <c r="G175" s="202"/>
      <c r="H175" s="202"/>
    </row>
    <row r="176" spans="2:8" s="66" customFormat="1" ht="15" x14ac:dyDescent="0.25">
      <c r="B176" s="200"/>
      <c r="C176" s="200"/>
      <c r="D176" s="201"/>
      <c r="E176" s="201"/>
      <c r="F176" s="201"/>
      <c r="G176" s="202"/>
      <c r="H176" s="202"/>
    </row>
    <row r="177" spans="2:8" s="66" customFormat="1" ht="15" x14ac:dyDescent="0.25">
      <c r="B177" s="200"/>
      <c r="C177" s="200"/>
      <c r="D177" s="201"/>
      <c r="E177" s="201"/>
      <c r="F177" s="201"/>
      <c r="G177" s="202"/>
      <c r="H177" s="202"/>
    </row>
    <row r="178" spans="2:8" s="66" customFormat="1" ht="15" x14ac:dyDescent="0.25">
      <c r="B178" s="200"/>
      <c r="C178" s="200"/>
      <c r="D178" s="201"/>
      <c r="E178" s="201"/>
      <c r="F178" s="201"/>
      <c r="G178" s="202"/>
      <c r="H178" s="202"/>
    </row>
    <row r="179" spans="2:8" s="66" customFormat="1" ht="15" x14ac:dyDescent="0.25">
      <c r="B179" s="200"/>
      <c r="C179" s="200"/>
      <c r="D179" s="201"/>
      <c r="E179" s="201"/>
      <c r="F179" s="201"/>
      <c r="G179" s="202"/>
      <c r="H179" s="202"/>
    </row>
    <row r="180" spans="2:8" s="66" customFormat="1" ht="15" x14ac:dyDescent="0.25">
      <c r="B180" s="200"/>
      <c r="C180" s="200"/>
      <c r="D180" s="201"/>
      <c r="E180" s="201"/>
      <c r="F180" s="201"/>
      <c r="G180" s="202"/>
      <c r="H180" s="202"/>
    </row>
    <row r="181" spans="2:8" s="66" customFormat="1" ht="15" x14ac:dyDescent="0.25">
      <c r="B181" s="200"/>
      <c r="C181" s="200"/>
      <c r="D181" s="201"/>
      <c r="E181" s="201"/>
      <c r="F181" s="201"/>
      <c r="G181" s="202"/>
      <c r="H181" s="202"/>
    </row>
    <row r="182" spans="2:8" s="66" customFormat="1" ht="15" x14ac:dyDescent="0.25">
      <c r="B182" s="200"/>
      <c r="C182" s="200"/>
      <c r="D182" s="201"/>
      <c r="E182" s="201"/>
      <c r="F182" s="201"/>
      <c r="G182" s="202"/>
      <c r="H182" s="202"/>
    </row>
    <row r="183" spans="2:8" s="66" customFormat="1" ht="15" x14ac:dyDescent="0.25">
      <c r="B183" s="200"/>
      <c r="C183" s="200"/>
      <c r="D183" s="201"/>
      <c r="E183" s="201"/>
      <c r="F183" s="201"/>
      <c r="G183" s="202"/>
      <c r="H183" s="202"/>
    </row>
    <row r="184" spans="2:8" s="66" customFormat="1" ht="15" x14ac:dyDescent="0.25">
      <c r="B184" s="200"/>
      <c r="C184" s="200"/>
      <c r="D184" s="201"/>
      <c r="E184" s="201"/>
      <c r="F184" s="201"/>
      <c r="G184" s="202"/>
      <c r="H184" s="202"/>
    </row>
    <row r="185" spans="2:8" s="66" customFormat="1" ht="15" x14ac:dyDescent="0.25">
      <c r="B185" s="200"/>
      <c r="C185" s="200"/>
      <c r="D185" s="201"/>
      <c r="E185" s="201"/>
      <c r="F185" s="201"/>
      <c r="G185" s="202"/>
      <c r="H185" s="202"/>
    </row>
    <row r="186" spans="2:8" s="66" customFormat="1" ht="15" x14ac:dyDescent="0.25">
      <c r="B186" s="200"/>
      <c r="C186" s="200"/>
      <c r="D186" s="201"/>
      <c r="E186" s="201"/>
      <c r="F186" s="201"/>
      <c r="G186" s="202"/>
      <c r="H186" s="202"/>
    </row>
    <row r="187" spans="2:8" s="66" customFormat="1" ht="15" x14ac:dyDescent="0.25">
      <c r="B187" s="200"/>
      <c r="C187" s="200"/>
      <c r="D187" s="201"/>
      <c r="E187" s="201"/>
      <c r="F187" s="201"/>
      <c r="G187" s="202"/>
      <c r="H187" s="202"/>
    </row>
    <row r="188" spans="2:8" s="66" customFormat="1" ht="15" x14ac:dyDescent="0.25">
      <c r="B188" s="200"/>
      <c r="C188" s="200"/>
      <c r="D188" s="201"/>
      <c r="E188" s="201"/>
      <c r="F188" s="201"/>
      <c r="G188" s="202"/>
      <c r="H188" s="202"/>
    </row>
    <row r="189" spans="2:8" s="66" customFormat="1" ht="15" x14ac:dyDescent="0.25">
      <c r="B189" s="200"/>
      <c r="C189" s="200"/>
      <c r="D189" s="201"/>
      <c r="E189" s="201"/>
      <c r="F189" s="201"/>
      <c r="G189" s="202"/>
      <c r="H189" s="202"/>
    </row>
    <row r="190" spans="2:8" s="66" customFormat="1" ht="15" x14ac:dyDescent="0.25">
      <c r="B190" s="200"/>
      <c r="C190" s="200"/>
      <c r="D190" s="201"/>
      <c r="E190" s="201"/>
      <c r="F190" s="201"/>
      <c r="G190" s="202"/>
      <c r="H190" s="202"/>
    </row>
    <row r="191" spans="2:8" s="66" customFormat="1" ht="15" x14ac:dyDescent="0.25">
      <c r="B191" s="200"/>
      <c r="C191" s="200"/>
      <c r="D191" s="201"/>
      <c r="E191" s="201"/>
      <c r="F191" s="201"/>
      <c r="G191" s="202"/>
      <c r="H191" s="202"/>
    </row>
    <row r="192" spans="2:8" s="66" customFormat="1" ht="15" x14ac:dyDescent="0.25">
      <c r="B192" s="200"/>
      <c r="C192" s="200"/>
      <c r="D192" s="201"/>
      <c r="E192" s="201"/>
      <c r="F192" s="201"/>
      <c r="G192" s="202"/>
      <c r="H192" s="202"/>
    </row>
    <row r="193" spans="2:8" s="66" customFormat="1" ht="15" x14ac:dyDescent="0.25">
      <c r="B193" s="200"/>
      <c r="C193" s="200"/>
      <c r="D193" s="201"/>
      <c r="E193" s="201"/>
      <c r="F193" s="201"/>
      <c r="G193" s="202"/>
      <c r="H193" s="202"/>
    </row>
    <row r="194" spans="2:8" s="66" customFormat="1" ht="15" x14ac:dyDescent="0.25">
      <c r="B194" s="200"/>
      <c r="C194" s="200"/>
      <c r="D194" s="201"/>
      <c r="E194" s="201"/>
      <c r="F194" s="201"/>
      <c r="G194" s="202"/>
      <c r="H194" s="202"/>
    </row>
    <row r="195" spans="2:8" s="66" customFormat="1" ht="15" x14ac:dyDescent="0.25">
      <c r="B195" s="200"/>
      <c r="C195" s="200"/>
      <c r="D195" s="201"/>
      <c r="E195" s="201"/>
      <c r="F195" s="201"/>
      <c r="G195" s="202"/>
      <c r="H195" s="202"/>
    </row>
    <row r="196" spans="2:8" s="66" customFormat="1" ht="15" x14ac:dyDescent="0.25">
      <c r="B196" s="200"/>
      <c r="C196" s="200"/>
      <c r="D196" s="201"/>
      <c r="E196" s="201"/>
      <c r="F196" s="201"/>
      <c r="G196" s="202"/>
      <c r="H196" s="202"/>
    </row>
  </sheetData>
  <mergeCells count="21">
    <mergeCell ref="B74:H74"/>
    <mergeCell ref="B1:H2"/>
    <mergeCell ref="B3:E3"/>
    <mergeCell ref="B4:H4"/>
    <mergeCell ref="C5:C7"/>
    <mergeCell ref="C8:C10"/>
    <mergeCell ref="B11:H11"/>
    <mergeCell ref="C16:C18"/>
    <mergeCell ref="B19:H19"/>
    <mergeCell ref="B20:B25"/>
    <mergeCell ref="B64:B68"/>
    <mergeCell ref="B71:B72"/>
    <mergeCell ref="B135:H135"/>
    <mergeCell ref="B136:B140"/>
    <mergeCell ref="B141:H141"/>
    <mergeCell ref="B75:H75"/>
    <mergeCell ref="B84:H84"/>
    <mergeCell ref="B93:H93"/>
    <mergeCell ref="B102:H102"/>
    <mergeCell ref="B124:H124"/>
    <mergeCell ref="B130:H130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B1:H17"/>
  <sheetViews>
    <sheetView showGridLines="0" zoomScale="55" zoomScaleNormal="55" workbookViewId="0">
      <pane ySplit="4" topLeftCell="A5" activePane="bottomLeft" state="frozen"/>
      <selection pane="bottomLeft" activeCell="Q13" sqref="Q13"/>
    </sheetView>
  </sheetViews>
  <sheetFormatPr defaultRowHeight="14.4" x14ac:dyDescent="0.3"/>
  <cols>
    <col min="1" max="1" width="3.6640625" customWidth="1"/>
    <col min="2" max="2" width="88.44140625" customWidth="1"/>
    <col min="3" max="3" width="30.33203125" customWidth="1"/>
    <col min="4" max="4" width="7.5546875" bestFit="1" customWidth="1"/>
    <col min="5" max="5" width="13.109375" bestFit="1" customWidth="1"/>
    <col min="6" max="6" width="7.88671875" bestFit="1" customWidth="1"/>
    <col min="7" max="7" width="31.5546875" style="132" bestFit="1" customWidth="1"/>
    <col min="8" max="8" width="31.5546875" bestFit="1" customWidth="1"/>
  </cols>
  <sheetData>
    <row r="1" spans="2:8" ht="39.75" customHeight="1" x14ac:dyDescent="0.3">
      <c r="B1" s="458" t="s">
        <v>0</v>
      </c>
      <c r="C1" s="459"/>
      <c r="D1" s="459"/>
      <c r="E1" s="459"/>
      <c r="F1" s="459"/>
      <c r="G1" s="459"/>
      <c r="H1" s="460"/>
    </row>
    <row r="2" spans="2:8" ht="39.75" customHeight="1" x14ac:dyDescent="0.3">
      <c r="B2" s="412"/>
      <c r="C2" s="413"/>
      <c r="D2" s="413"/>
      <c r="E2" s="413"/>
      <c r="F2" s="413"/>
      <c r="G2" s="413"/>
      <c r="H2" s="461"/>
    </row>
    <row r="3" spans="2:8" s="3" customFormat="1" ht="36" customHeight="1" x14ac:dyDescent="0.3">
      <c r="B3" s="414" t="s">
        <v>1</v>
      </c>
      <c r="C3" s="414" t="s">
        <v>2</v>
      </c>
      <c r="D3" s="414" t="s">
        <v>3</v>
      </c>
      <c r="E3" s="414" t="s">
        <v>41</v>
      </c>
      <c r="F3" s="467" t="s">
        <v>4</v>
      </c>
      <c r="G3" s="462" t="s">
        <v>277</v>
      </c>
      <c r="H3" s="463"/>
    </row>
    <row r="4" spans="2:8" s="3" customFormat="1" ht="28.5" customHeight="1" thickBot="1" x14ac:dyDescent="0.35">
      <c r="B4" s="469"/>
      <c r="C4" s="469"/>
      <c r="D4" s="469"/>
      <c r="E4" s="469"/>
      <c r="F4" s="468"/>
      <c r="G4" s="288" t="s">
        <v>370</v>
      </c>
      <c r="H4" s="288" t="s">
        <v>371</v>
      </c>
    </row>
    <row r="5" spans="2:8" s="34" customFormat="1" ht="30" customHeight="1" thickBot="1" x14ac:dyDescent="0.45">
      <c r="B5" s="470" t="s">
        <v>285</v>
      </c>
      <c r="C5" s="471"/>
      <c r="D5" s="471"/>
      <c r="E5" s="471"/>
      <c r="F5" s="471"/>
      <c r="G5" s="471"/>
      <c r="H5" s="472"/>
    </row>
    <row r="6" spans="2:8" s="3" customFormat="1" ht="34.799999999999997" x14ac:dyDescent="0.3">
      <c r="B6" s="293" t="s">
        <v>278</v>
      </c>
      <c r="C6" s="464" t="s">
        <v>279</v>
      </c>
      <c r="D6" s="289" t="s">
        <v>280</v>
      </c>
      <c r="E6" s="290">
        <v>50</v>
      </c>
      <c r="F6" s="291">
        <v>0.1</v>
      </c>
      <c r="G6" s="292">
        <v>272.95</v>
      </c>
      <c r="H6" s="294">
        <f>G6/1.03</f>
        <v>265</v>
      </c>
    </row>
    <row r="7" spans="2:8" s="3" customFormat="1" ht="34.799999999999997" x14ac:dyDescent="0.3">
      <c r="B7" s="295" t="s">
        <v>334</v>
      </c>
      <c r="C7" s="465"/>
      <c r="D7" s="110" t="s">
        <v>280</v>
      </c>
      <c r="E7" s="111">
        <v>50</v>
      </c>
      <c r="F7" s="112">
        <v>0.1</v>
      </c>
      <c r="G7" s="131">
        <v>216.3</v>
      </c>
      <c r="H7" s="296">
        <f t="shared" ref="H7:H14" si="0">G7/1.03</f>
        <v>210</v>
      </c>
    </row>
    <row r="8" spans="2:8" s="3" customFormat="1" ht="34.799999999999997" x14ac:dyDescent="0.3">
      <c r="B8" s="295" t="s">
        <v>333</v>
      </c>
      <c r="C8" s="465"/>
      <c r="D8" s="110" t="s">
        <v>280</v>
      </c>
      <c r="E8" s="111">
        <v>50</v>
      </c>
      <c r="F8" s="112">
        <v>0.1</v>
      </c>
      <c r="G8" s="131">
        <v>257.5</v>
      </c>
      <c r="H8" s="296">
        <f t="shared" si="0"/>
        <v>250</v>
      </c>
    </row>
    <row r="9" spans="2:8" s="3" customFormat="1" ht="35.4" thickBot="1" x14ac:dyDescent="0.35">
      <c r="B9" s="297" t="s">
        <v>335</v>
      </c>
      <c r="C9" s="466"/>
      <c r="D9" s="298" t="s">
        <v>280</v>
      </c>
      <c r="E9" s="299">
        <v>50</v>
      </c>
      <c r="F9" s="300">
        <v>0.1</v>
      </c>
      <c r="G9" s="301">
        <v>375.95</v>
      </c>
      <c r="H9" s="302">
        <f t="shared" si="0"/>
        <v>365</v>
      </c>
    </row>
    <row r="10" spans="2:8" s="34" customFormat="1" ht="30" customHeight="1" thickBot="1" x14ac:dyDescent="0.45">
      <c r="B10" s="455" t="s">
        <v>286</v>
      </c>
      <c r="C10" s="456"/>
      <c r="D10" s="456"/>
      <c r="E10" s="456"/>
      <c r="F10" s="456"/>
      <c r="G10" s="456"/>
      <c r="H10" s="457"/>
    </row>
    <row r="11" spans="2:8" s="3" customFormat="1" ht="52.2" x14ac:dyDescent="0.3">
      <c r="B11" s="293" t="s">
        <v>281</v>
      </c>
      <c r="C11" s="303" t="s">
        <v>282</v>
      </c>
      <c r="D11" s="289" t="s">
        <v>13</v>
      </c>
      <c r="E11" s="290">
        <v>720</v>
      </c>
      <c r="F11" s="291">
        <v>0.22</v>
      </c>
      <c r="G11" s="304">
        <v>11.29</v>
      </c>
      <c r="H11" s="294">
        <f t="shared" si="0"/>
        <v>10.961165048543688</v>
      </c>
    </row>
    <row r="12" spans="2:8" s="3" customFormat="1" ht="34.799999999999997" x14ac:dyDescent="0.3">
      <c r="B12" s="295" t="s">
        <v>332</v>
      </c>
      <c r="C12" s="113" t="s">
        <v>282</v>
      </c>
      <c r="D12" s="110" t="s">
        <v>13</v>
      </c>
      <c r="E12" s="111">
        <v>720</v>
      </c>
      <c r="F12" s="112">
        <v>0.22</v>
      </c>
      <c r="G12" s="114">
        <v>8.76</v>
      </c>
      <c r="H12" s="296">
        <f t="shared" si="0"/>
        <v>8.5048543689320386</v>
      </c>
    </row>
    <row r="13" spans="2:8" s="3" customFormat="1" ht="34.799999999999997" x14ac:dyDescent="0.3">
      <c r="B13" s="295" t="s">
        <v>283</v>
      </c>
      <c r="C13" s="113" t="s">
        <v>282</v>
      </c>
      <c r="D13" s="110" t="s">
        <v>13</v>
      </c>
      <c r="E13" s="111">
        <v>720</v>
      </c>
      <c r="F13" s="112">
        <v>0.22</v>
      </c>
      <c r="G13" s="114">
        <v>11.12</v>
      </c>
      <c r="H13" s="296">
        <f t="shared" si="0"/>
        <v>10.796116504854368</v>
      </c>
    </row>
    <row r="14" spans="2:8" s="3" customFormat="1" ht="35.4" thickBot="1" x14ac:dyDescent="0.35">
      <c r="B14" s="305" t="s">
        <v>284</v>
      </c>
      <c r="C14" s="306" t="s">
        <v>282</v>
      </c>
      <c r="D14" s="298" t="s">
        <v>13</v>
      </c>
      <c r="E14" s="299">
        <v>720</v>
      </c>
      <c r="F14" s="300">
        <v>0.22</v>
      </c>
      <c r="G14" s="307">
        <v>8.75</v>
      </c>
      <c r="H14" s="302">
        <f t="shared" si="0"/>
        <v>8.4951456310679614</v>
      </c>
    </row>
    <row r="15" spans="2:8" s="34" customFormat="1" ht="30" customHeight="1" thickBot="1" x14ac:dyDescent="0.45">
      <c r="B15" s="455" t="s">
        <v>287</v>
      </c>
      <c r="C15" s="456"/>
      <c r="D15" s="456"/>
      <c r="E15" s="456"/>
      <c r="F15" s="456"/>
      <c r="G15" s="456"/>
      <c r="H15" s="457"/>
    </row>
    <row r="16" spans="2:8" s="3" customFormat="1" ht="52.2" x14ac:dyDescent="0.3">
      <c r="B16" s="293" t="s">
        <v>336</v>
      </c>
      <c r="C16" s="303" t="s">
        <v>282</v>
      </c>
      <c r="D16" s="289" t="s">
        <v>13</v>
      </c>
      <c r="E16" s="290">
        <v>450</v>
      </c>
      <c r="F16" s="291">
        <v>0.1</v>
      </c>
      <c r="G16" s="292">
        <v>18.079999999999998</v>
      </c>
      <c r="H16" s="294">
        <f t="shared" ref="H16:H17" si="1">G16/1.03</f>
        <v>17.553398058252426</v>
      </c>
    </row>
    <row r="17" spans="2:8" s="3" customFormat="1" ht="52.8" thickBot="1" x14ac:dyDescent="0.35">
      <c r="B17" s="297" t="s">
        <v>337</v>
      </c>
      <c r="C17" s="306" t="s">
        <v>282</v>
      </c>
      <c r="D17" s="298" t="s">
        <v>13</v>
      </c>
      <c r="E17" s="299">
        <v>450</v>
      </c>
      <c r="F17" s="308">
        <v>0.1</v>
      </c>
      <c r="G17" s="301">
        <v>17.510000000000002</v>
      </c>
      <c r="H17" s="302">
        <f t="shared" si="1"/>
        <v>17</v>
      </c>
    </row>
  </sheetData>
  <mergeCells count="11">
    <mergeCell ref="B10:H10"/>
    <mergeCell ref="B15:H15"/>
    <mergeCell ref="B1:H2"/>
    <mergeCell ref="G3:H3"/>
    <mergeCell ref="C6:C9"/>
    <mergeCell ref="F3:F4"/>
    <mergeCell ref="E3:E4"/>
    <mergeCell ref="D3:D4"/>
    <mergeCell ref="C3:C4"/>
    <mergeCell ref="B3:B4"/>
    <mergeCell ref="B5:H5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H27"/>
  <sheetViews>
    <sheetView showGridLines="0" zoomScale="55" zoomScaleNormal="55" workbookViewId="0">
      <pane ySplit="3" topLeftCell="A4" activePane="bottomLeft" state="frozen"/>
      <selection pane="bottomLeft" activeCell="N15" sqref="N15"/>
    </sheetView>
  </sheetViews>
  <sheetFormatPr defaultRowHeight="17.399999999999999" x14ac:dyDescent="0.3"/>
  <cols>
    <col min="1" max="1" width="3.6640625" customWidth="1"/>
    <col min="2" max="2" width="109.33203125" style="1" customWidth="1"/>
    <col min="3" max="3" width="28.5546875" style="2" customWidth="1"/>
    <col min="4" max="4" width="12.109375" style="2" customWidth="1"/>
    <col min="5" max="5" width="17.44140625" style="2" customWidth="1"/>
    <col min="6" max="6" width="12.6640625" style="2" customWidth="1"/>
    <col min="7" max="7" width="19.44140625" style="2" bestFit="1" customWidth="1"/>
    <col min="8" max="8" width="18.88671875" style="2" customWidth="1"/>
  </cols>
  <sheetData>
    <row r="1" spans="2:8" ht="39.75" customHeight="1" x14ac:dyDescent="0.3">
      <c r="B1" s="458" t="s">
        <v>0</v>
      </c>
      <c r="C1" s="459"/>
      <c r="D1" s="459"/>
      <c r="E1" s="459"/>
      <c r="F1" s="459"/>
      <c r="G1" s="459"/>
      <c r="H1" s="460"/>
    </row>
    <row r="2" spans="2:8" ht="39.75" customHeight="1" thickBot="1" x14ac:dyDescent="0.35">
      <c r="B2" s="476"/>
      <c r="C2" s="411"/>
      <c r="D2" s="411"/>
      <c r="E2" s="411"/>
      <c r="F2" s="411"/>
      <c r="G2" s="411"/>
      <c r="H2" s="477"/>
    </row>
    <row r="3" spans="2:8" s="34" customFormat="1" ht="41.4" thickBot="1" x14ac:dyDescent="0.45">
      <c r="B3" s="309" t="s">
        <v>1</v>
      </c>
      <c r="C3" s="310" t="s">
        <v>2</v>
      </c>
      <c r="D3" s="311" t="s">
        <v>3</v>
      </c>
      <c r="E3" s="311" t="s">
        <v>289</v>
      </c>
      <c r="F3" s="312" t="s">
        <v>4</v>
      </c>
      <c r="G3" s="311" t="s">
        <v>373</v>
      </c>
      <c r="H3" s="313" t="s">
        <v>374</v>
      </c>
    </row>
    <row r="4" spans="2:8" s="34" customFormat="1" ht="24" customHeight="1" thickBot="1" x14ac:dyDescent="0.45">
      <c r="B4" s="470" t="s">
        <v>288</v>
      </c>
      <c r="C4" s="471"/>
      <c r="D4" s="471"/>
      <c r="E4" s="471"/>
      <c r="F4" s="471"/>
      <c r="G4" s="471"/>
      <c r="H4" s="472"/>
    </row>
    <row r="5" spans="2:8" s="3" customFormat="1" x14ac:dyDescent="0.3">
      <c r="B5" s="350" t="s">
        <v>290</v>
      </c>
      <c r="C5" s="284" t="s">
        <v>88</v>
      </c>
      <c r="D5" s="284" t="s">
        <v>89</v>
      </c>
      <c r="E5" s="285">
        <v>720</v>
      </c>
      <c r="F5" s="286" t="s">
        <v>291</v>
      </c>
      <c r="G5" s="287">
        <v>10.35</v>
      </c>
      <c r="H5" s="351">
        <f t="shared" ref="H5:H6" si="0">G5/1.03</f>
        <v>10.048543689320388</v>
      </c>
    </row>
    <row r="6" spans="2:8" s="3" customFormat="1" ht="18" thickBot="1" x14ac:dyDescent="0.35">
      <c r="B6" s="212" t="s">
        <v>317</v>
      </c>
      <c r="C6" s="81" t="s">
        <v>88</v>
      </c>
      <c r="D6" s="81" t="s">
        <v>89</v>
      </c>
      <c r="E6" s="352">
        <v>400</v>
      </c>
      <c r="F6" s="353" t="s">
        <v>291</v>
      </c>
      <c r="G6" s="139">
        <v>22.9</v>
      </c>
      <c r="H6" s="266">
        <f t="shared" si="0"/>
        <v>22.23300970873786</v>
      </c>
    </row>
    <row r="7" spans="2:8" s="34" customFormat="1" ht="24" customHeight="1" thickBot="1" x14ac:dyDescent="0.45">
      <c r="B7" s="470" t="s">
        <v>318</v>
      </c>
      <c r="C7" s="471"/>
      <c r="D7" s="471"/>
      <c r="E7" s="471"/>
      <c r="F7" s="471"/>
      <c r="G7" s="471"/>
      <c r="H7" s="472"/>
    </row>
    <row r="8" spans="2:8" s="3" customFormat="1" x14ac:dyDescent="0.3">
      <c r="B8" s="323" t="s">
        <v>292</v>
      </c>
      <c r="C8" s="321" t="s">
        <v>293</v>
      </c>
      <c r="D8" s="322" t="s">
        <v>89</v>
      </c>
      <c r="E8" s="52">
        <v>600</v>
      </c>
      <c r="F8" s="50">
        <v>0.1</v>
      </c>
      <c r="G8" s="222">
        <v>3.9</v>
      </c>
      <c r="H8" s="262">
        <v>3.9</v>
      </c>
    </row>
    <row r="9" spans="2:8" s="3" customFormat="1" x14ac:dyDescent="0.3">
      <c r="B9" s="324" t="s">
        <v>294</v>
      </c>
      <c r="C9" s="473" t="s">
        <v>295</v>
      </c>
      <c r="D9" s="115" t="s">
        <v>89</v>
      </c>
      <c r="E9" s="44">
        <v>1500</v>
      </c>
      <c r="F9" s="122">
        <v>0.1</v>
      </c>
      <c r="G9" s="123">
        <v>2.82</v>
      </c>
      <c r="H9" s="325">
        <f>G9/1.03</f>
        <v>2.7378640776699026</v>
      </c>
    </row>
    <row r="10" spans="2:8" s="3" customFormat="1" x14ac:dyDescent="0.3">
      <c r="B10" s="324" t="s">
        <v>296</v>
      </c>
      <c r="C10" s="474"/>
      <c r="D10" s="121" t="s">
        <v>89</v>
      </c>
      <c r="E10" s="124">
        <v>1200</v>
      </c>
      <c r="F10" s="122">
        <v>0.1</v>
      </c>
      <c r="G10" s="123">
        <v>2.71</v>
      </c>
      <c r="H10" s="325">
        <f t="shared" ref="H10:H13" si="1">G10/1.03</f>
        <v>2.6310679611650483</v>
      </c>
    </row>
    <row r="11" spans="2:8" s="3" customFormat="1" x14ac:dyDescent="0.3">
      <c r="B11" s="324" t="s">
        <v>297</v>
      </c>
      <c r="C11" s="474"/>
      <c r="D11" s="121" t="s">
        <v>89</v>
      </c>
      <c r="E11" s="124">
        <v>800</v>
      </c>
      <c r="F11" s="122">
        <v>0.1</v>
      </c>
      <c r="G11" s="123">
        <v>2.95</v>
      </c>
      <c r="H11" s="325">
        <f t="shared" si="1"/>
        <v>2.8640776699029127</v>
      </c>
    </row>
    <row r="12" spans="2:8" s="3" customFormat="1" x14ac:dyDescent="0.3">
      <c r="B12" s="324" t="s">
        <v>298</v>
      </c>
      <c r="C12" s="474"/>
      <c r="D12" s="121" t="s">
        <v>89</v>
      </c>
      <c r="E12" s="124">
        <v>600</v>
      </c>
      <c r="F12" s="122">
        <v>0.1</v>
      </c>
      <c r="G12" s="123">
        <v>4.3</v>
      </c>
      <c r="H12" s="325">
        <f t="shared" si="1"/>
        <v>4.174757281553398</v>
      </c>
    </row>
    <row r="13" spans="2:8" s="3" customFormat="1" ht="18" thickBot="1" x14ac:dyDescent="0.35">
      <c r="B13" s="326" t="s">
        <v>299</v>
      </c>
      <c r="C13" s="475"/>
      <c r="D13" s="327" t="s">
        <v>89</v>
      </c>
      <c r="E13" s="328">
        <v>440</v>
      </c>
      <c r="F13" s="329">
        <v>0.1</v>
      </c>
      <c r="G13" s="330">
        <v>5.85</v>
      </c>
      <c r="H13" s="331">
        <f t="shared" si="1"/>
        <v>5.6796116504854366</v>
      </c>
    </row>
    <row r="14" spans="2:8" s="34" customFormat="1" ht="24" customHeight="1" thickBot="1" x14ac:dyDescent="0.45">
      <c r="B14" s="470" t="s">
        <v>319</v>
      </c>
      <c r="C14" s="471"/>
      <c r="D14" s="471"/>
      <c r="E14" s="471"/>
      <c r="F14" s="471"/>
      <c r="G14" s="471"/>
      <c r="H14" s="472"/>
    </row>
    <row r="15" spans="2:8" s="3" customFormat="1" ht="34.799999999999997" x14ac:dyDescent="0.3">
      <c r="B15" s="335" t="s">
        <v>300</v>
      </c>
      <c r="C15" s="332" t="s">
        <v>295</v>
      </c>
      <c r="D15" s="333" t="s">
        <v>89</v>
      </c>
      <c r="E15" s="333">
        <v>800</v>
      </c>
      <c r="F15" s="334">
        <v>0.1</v>
      </c>
      <c r="G15" s="333">
        <v>3.16</v>
      </c>
      <c r="H15" s="336">
        <f>G15/1.03</f>
        <v>3.0679611650485437</v>
      </c>
    </row>
    <row r="16" spans="2:8" s="3" customFormat="1" ht="34.799999999999997" x14ac:dyDescent="0.3">
      <c r="B16" s="337" t="s">
        <v>301</v>
      </c>
      <c r="C16" s="125" t="s">
        <v>295</v>
      </c>
      <c r="D16" s="126" t="s">
        <v>89</v>
      </c>
      <c r="E16" s="126">
        <v>1200</v>
      </c>
      <c r="F16" s="127">
        <v>0.1</v>
      </c>
      <c r="G16" s="126">
        <v>2.94</v>
      </c>
      <c r="H16" s="338">
        <f>G16/1.03</f>
        <v>2.854368932038835</v>
      </c>
    </row>
    <row r="17" spans="2:8" s="3" customFormat="1" x14ac:dyDescent="0.3">
      <c r="B17" s="118" t="s">
        <v>302</v>
      </c>
      <c r="C17" s="474" t="s">
        <v>303</v>
      </c>
      <c r="D17" s="116" t="s">
        <v>89</v>
      </c>
      <c r="E17" s="11">
        <v>3600</v>
      </c>
      <c r="F17" s="9">
        <v>0.1</v>
      </c>
      <c r="G17" s="10">
        <v>3.35</v>
      </c>
      <c r="H17" s="275">
        <f t="shared" ref="H17:H24" si="2">G17/1.03</f>
        <v>3.2524271844660193</v>
      </c>
    </row>
    <row r="18" spans="2:8" s="3" customFormat="1" x14ac:dyDescent="0.3">
      <c r="B18" s="118" t="s">
        <v>304</v>
      </c>
      <c r="C18" s="474"/>
      <c r="D18" s="116" t="s">
        <v>89</v>
      </c>
      <c r="E18" s="11" t="s">
        <v>305</v>
      </c>
      <c r="F18" s="9">
        <v>0.1</v>
      </c>
      <c r="G18" s="10">
        <v>2.35</v>
      </c>
      <c r="H18" s="275">
        <f t="shared" si="2"/>
        <v>2.2815533980582523</v>
      </c>
    </row>
    <row r="19" spans="2:8" s="3" customFormat="1" x14ac:dyDescent="0.3">
      <c r="B19" s="118" t="s">
        <v>306</v>
      </c>
      <c r="C19" s="474"/>
      <c r="D19" s="116" t="s">
        <v>89</v>
      </c>
      <c r="E19" s="11">
        <v>2400</v>
      </c>
      <c r="F19" s="9">
        <v>0.1</v>
      </c>
      <c r="G19" s="10">
        <v>2.9</v>
      </c>
      <c r="H19" s="275">
        <f t="shared" si="2"/>
        <v>2.8155339805825239</v>
      </c>
    </row>
    <row r="20" spans="2:8" s="3" customFormat="1" x14ac:dyDescent="0.3">
      <c r="B20" s="118" t="s">
        <v>307</v>
      </c>
      <c r="C20" s="474"/>
      <c r="D20" s="116" t="s">
        <v>89</v>
      </c>
      <c r="E20" s="11">
        <v>1800</v>
      </c>
      <c r="F20" s="9">
        <v>0.1</v>
      </c>
      <c r="G20" s="10">
        <v>2.48</v>
      </c>
      <c r="H20" s="275">
        <f t="shared" si="2"/>
        <v>2.407766990291262</v>
      </c>
    </row>
    <row r="21" spans="2:8" s="3" customFormat="1" x14ac:dyDescent="0.3">
      <c r="B21" s="118" t="s">
        <v>308</v>
      </c>
      <c r="C21" s="474"/>
      <c r="D21" s="116" t="s">
        <v>89</v>
      </c>
      <c r="E21" s="11">
        <v>1200</v>
      </c>
      <c r="F21" s="9">
        <v>0.1</v>
      </c>
      <c r="G21" s="10">
        <v>3.91</v>
      </c>
      <c r="H21" s="275">
        <f t="shared" si="2"/>
        <v>3.796116504854369</v>
      </c>
    </row>
    <row r="22" spans="2:8" s="3" customFormat="1" x14ac:dyDescent="0.3">
      <c r="B22" s="118" t="s">
        <v>309</v>
      </c>
      <c r="C22" s="474"/>
      <c r="D22" s="116" t="s">
        <v>89</v>
      </c>
      <c r="E22" s="11" t="s">
        <v>310</v>
      </c>
      <c r="F22" s="9">
        <v>0.1</v>
      </c>
      <c r="G22" s="10">
        <v>5.18</v>
      </c>
      <c r="H22" s="275">
        <f t="shared" si="2"/>
        <v>5.0291262135922326</v>
      </c>
    </row>
    <row r="23" spans="2:8" s="3" customFormat="1" x14ac:dyDescent="0.3">
      <c r="B23" s="118" t="s">
        <v>311</v>
      </c>
      <c r="C23" s="474"/>
      <c r="D23" s="116" t="s">
        <v>89</v>
      </c>
      <c r="E23" s="11">
        <v>320</v>
      </c>
      <c r="F23" s="9">
        <v>0.1</v>
      </c>
      <c r="G23" s="10">
        <v>12.65</v>
      </c>
      <c r="H23" s="275">
        <f t="shared" si="2"/>
        <v>12.281553398058252</v>
      </c>
    </row>
    <row r="24" spans="2:8" s="3" customFormat="1" ht="18" thickBot="1" x14ac:dyDescent="0.35">
      <c r="B24" s="258" t="s">
        <v>312</v>
      </c>
      <c r="C24" s="475"/>
      <c r="D24" s="339" t="s">
        <v>89</v>
      </c>
      <c r="E24" s="340">
        <v>40</v>
      </c>
      <c r="F24" s="341">
        <v>0.1</v>
      </c>
      <c r="G24" s="342">
        <v>60.69</v>
      </c>
      <c r="H24" s="343">
        <f t="shared" si="2"/>
        <v>58.922330097087375</v>
      </c>
    </row>
    <row r="25" spans="2:8" s="34" customFormat="1" ht="24" customHeight="1" thickBot="1" x14ac:dyDescent="0.45">
      <c r="B25" s="470" t="s">
        <v>313</v>
      </c>
      <c r="C25" s="471"/>
      <c r="D25" s="471"/>
      <c r="E25" s="471"/>
      <c r="F25" s="471"/>
      <c r="G25" s="471"/>
      <c r="H25" s="472"/>
    </row>
    <row r="26" spans="2:8" s="3" customFormat="1" ht="35.4" thickBot="1" x14ac:dyDescent="0.35">
      <c r="B26" s="344" t="s">
        <v>314</v>
      </c>
      <c r="C26" s="345" t="s">
        <v>315</v>
      </c>
      <c r="D26" s="345" t="s">
        <v>89</v>
      </c>
      <c r="E26" s="346">
        <v>10000</v>
      </c>
      <c r="F26" s="347" t="s">
        <v>316</v>
      </c>
      <c r="G26" s="348">
        <v>1.1299999999999999</v>
      </c>
      <c r="H26" s="349">
        <f t="shared" ref="H26" si="3">G26/1.03</f>
        <v>1.0970873786407767</v>
      </c>
    </row>
    <row r="27" spans="2:8" s="3" customFormat="1" x14ac:dyDescent="0.3">
      <c r="B27" s="12"/>
    </row>
  </sheetData>
  <mergeCells count="7">
    <mergeCell ref="B25:H25"/>
    <mergeCell ref="C9:C13"/>
    <mergeCell ref="C17:C24"/>
    <mergeCell ref="B1:H2"/>
    <mergeCell ref="B4:H4"/>
    <mergeCell ref="B7:H7"/>
    <mergeCell ref="B14:H14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B1:H15"/>
  <sheetViews>
    <sheetView showGridLines="0" zoomScale="80" zoomScaleNormal="80" workbookViewId="0">
      <pane ySplit="4" topLeftCell="A5" activePane="bottomLeft" state="frozen"/>
      <selection pane="bottomLeft" activeCell="L8" sqref="L8"/>
    </sheetView>
  </sheetViews>
  <sheetFormatPr defaultRowHeight="14.4" x14ac:dyDescent="0.3"/>
  <cols>
    <col min="1" max="1" width="5.44140625" customWidth="1"/>
    <col min="2" max="2" width="83.44140625" customWidth="1"/>
    <col min="3" max="3" width="30.5546875" bestFit="1" customWidth="1"/>
    <col min="4" max="4" width="6.5546875" bestFit="1" customWidth="1"/>
    <col min="5" max="5" width="12.6640625" customWidth="1"/>
    <col min="6" max="6" width="7.6640625" bestFit="1" customWidth="1"/>
    <col min="7" max="8" width="23.88671875" customWidth="1"/>
  </cols>
  <sheetData>
    <row r="1" spans="2:8" ht="39.75" customHeight="1" x14ac:dyDescent="0.3">
      <c r="B1" s="387" t="s">
        <v>0</v>
      </c>
      <c r="C1" s="493"/>
      <c r="D1" s="493"/>
      <c r="E1" s="493"/>
      <c r="F1" s="493"/>
      <c r="G1" s="493"/>
      <c r="H1" s="493"/>
    </row>
    <row r="2" spans="2:8" ht="39.75" customHeight="1" x14ac:dyDescent="0.3">
      <c r="B2" s="493"/>
      <c r="C2" s="493"/>
      <c r="D2" s="493"/>
      <c r="E2" s="493"/>
      <c r="F2" s="493"/>
      <c r="G2" s="493"/>
      <c r="H2" s="493"/>
    </row>
    <row r="3" spans="2:8" s="3" customFormat="1" ht="17.399999999999999" x14ac:dyDescent="0.3">
      <c r="B3" s="414" t="s">
        <v>1</v>
      </c>
      <c r="C3" s="414" t="s">
        <v>2</v>
      </c>
      <c r="D3" s="414" t="s">
        <v>3</v>
      </c>
      <c r="E3" s="414" t="s">
        <v>41</v>
      </c>
      <c r="F3" s="467" t="s">
        <v>4</v>
      </c>
      <c r="G3" s="494" t="s">
        <v>277</v>
      </c>
      <c r="H3" s="494"/>
    </row>
    <row r="4" spans="2:8" s="3" customFormat="1" ht="21" thickBot="1" x14ac:dyDescent="0.35">
      <c r="B4" s="469"/>
      <c r="C4" s="469"/>
      <c r="D4" s="469"/>
      <c r="E4" s="469"/>
      <c r="F4" s="468"/>
      <c r="G4" s="288" t="s">
        <v>370</v>
      </c>
      <c r="H4" s="288" t="s">
        <v>372</v>
      </c>
    </row>
    <row r="5" spans="2:8" s="65" customFormat="1" ht="40.5" customHeight="1" thickBot="1" x14ac:dyDescent="0.4">
      <c r="B5" s="470" t="s">
        <v>320</v>
      </c>
      <c r="C5" s="471"/>
      <c r="D5" s="471"/>
      <c r="E5" s="471"/>
      <c r="F5" s="471"/>
      <c r="G5" s="471"/>
      <c r="H5" s="472"/>
    </row>
    <row r="6" spans="2:8" s="3" customFormat="1" ht="26.25" customHeight="1" x14ac:dyDescent="0.3">
      <c r="B6" s="214" t="s">
        <v>321</v>
      </c>
      <c r="C6" s="27" t="s">
        <v>322</v>
      </c>
      <c r="D6" s="27" t="s">
        <v>89</v>
      </c>
      <c r="E6" s="320">
        <v>100</v>
      </c>
      <c r="F6" s="25">
        <v>0.1</v>
      </c>
      <c r="G6" s="354">
        <v>7.9</v>
      </c>
      <c r="H6" s="117">
        <f t="shared" ref="H6" si="0">G6/1.03</f>
        <v>7.6699029126213594</v>
      </c>
    </row>
    <row r="7" spans="2:8" s="3" customFormat="1" ht="34.799999999999997" x14ac:dyDescent="0.3">
      <c r="B7" s="118" t="s">
        <v>331</v>
      </c>
      <c r="C7" s="116" t="s">
        <v>323</v>
      </c>
      <c r="D7" s="116" t="s">
        <v>89</v>
      </c>
      <c r="E7" s="119">
        <v>100</v>
      </c>
      <c r="F7" s="120" t="s">
        <v>324</v>
      </c>
      <c r="G7" s="8">
        <v>18.920000000000002</v>
      </c>
      <c r="H7" s="117">
        <f t="shared" ref="H7:H8" si="1">G7/1.03</f>
        <v>18.368932038834952</v>
      </c>
    </row>
    <row r="8" spans="2:8" s="3" customFormat="1" ht="24.75" customHeight="1" thickBot="1" x14ac:dyDescent="0.35">
      <c r="B8" s="314" t="s">
        <v>325</v>
      </c>
      <c r="C8" s="315" t="s">
        <v>326</v>
      </c>
      <c r="D8" s="315" t="s">
        <v>89</v>
      </c>
      <c r="E8" s="316">
        <v>100</v>
      </c>
      <c r="F8" s="317">
        <v>0.1</v>
      </c>
      <c r="G8" s="318">
        <v>9.51</v>
      </c>
      <c r="H8" s="319">
        <f t="shared" si="1"/>
        <v>9.233009708737864</v>
      </c>
    </row>
    <row r="9" spans="2:8" s="65" customFormat="1" ht="40.5" customHeight="1" thickBot="1" x14ac:dyDescent="0.4">
      <c r="B9" s="470" t="s">
        <v>330</v>
      </c>
      <c r="C9" s="471"/>
      <c r="D9" s="471"/>
      <c r="E9" s="471"/>
      <c r="F9" s="471"/>
      <c r="G9" s="471"/>
      <c r="H9" s="472"/>
    </row>
    <row r="10" spans="2:8" s="3" customFormat="1" ht="17.399999999999999" x14ac:dyDescent="0.3">
      <c r="B10" s="484" t="s">
        <v>329</v>
      </c>
      <c r="C10" s="487" t="s">
        <v>327</v>
      </c>
      <c r="D10" s="487" t="s">
        <v>89</v>
      </c>
      <c r="E10" s="489">
        <v>1600</v>
      </c>
      <c r="F10" s="491">
        <v>0</v>
      </c>
      <c r="G10" s="480" t="s">
        <v>338</v>
      </c>
      <c r="H10" s="481"/>
    </row>
    <row r="11" spans="2:8" s="3" customFormat="1" ht="17.399999999999999" x14ac:dyDescent="0.3">
      <c r="B11" s="485"/>
      <c r="C11" s="488"/>
      <c r="D11" s="488"/>
      <c r="E11" s="490"/>
      <c r="F11" s="492"/>
      <c r="G11" s="482" t="s">
        <v>339</v>
      </c>
      <c r="H11" s="483"/>
    </row>
    <row r="12" spans="2:8" s="3" customFormat="1" ht="17.399999999999999" x14ac:dyDescent="0.3">
      <c r="B12" s="485"/>
      <c r="C12" s="488"/>
      <c r="D12" s="488"/>
      <c r="E12" s="490"/>
      <c r="F12" s="492"/>
      <c r="G12" s="482" t="s">
        <v>340</v>
      </c>
      <c r="H12" s="483"/>
    </row>
    <row r="13" spans="2:8" s="3" customFormat="1" ht="17.399999999999999" x14ac:dyDescent="0.3">
      <c r="B13" s="485"/>
      <c r="C13" s="488"/>
      <c r="D13" s="488"/>
      <c r="E13" s="490"/>
      <c r="F13" s="492"/>
      <c r="G13" s="482" t="s">
        <v>341</v>
      </c>
      <c r="H13" s="483"/>
    </row>
    <row r="14" spans="2:8" s="3" customFormat="1" ht="17.399999999999999" x14ac:dyDescent="0.3">
      <c r="B14" s="485"/>
      <c r="C14" s="488"/>
      <c r="D14" s="488"/>
      <c r="E14" s="490"/>
      <c r="F14" s="492"/>
      <c r="G14" s="482" t="s">
        <v>342</v>
      </c>
      <c r="H14" s="483"/>
    </row>
    <row r="15" spans="2:8" s="3" customFormat="1" ht="18" thickBot="1" x14ac:dyDescent="0.35">
      <c r="B15" s="486"/>
      <c r="C15" s="372"/>
      <c r="D15" s="372"/>
      <c r="E15" s="372"/>
      <c r="F15" s="372"/>
      <c r="G15" s="478" t="s">
        <v>343</v>
      </c>
      <c r="H15" s="479"/>
    </row>
  </sheetData>
  <mergeCells count="20">
    <mergeCell ref="E3:E4"/>
    <mergeCell ref="F3:F4"/>
    <mergeCell ref="B1:H2"/>
    <mergeCell ref="G3:H3"/>
    <mergeCell ref="G15:H15"/>
    <mergeCell ref="B5:H5"/>
    <mergeCell ref="B9:H9"/>
    <mergeCell ref="B3:B4"/>
    <mergeCell ref="G10:H10"/>
    <mergeCell ref="G11:H11"/>
    <mergeCell ref="G12:H12"/>
    <mergeCell ref="G13:H13"/>
    <mergeCell ref="G14:H14"/>
    <mergeCell ref="B10:B15"/>
    <mergeCell ref="C10:C15"/>
    <mergeCell ref="D10:D15"/>
    <mergeCell ref="E10:E15"/>
    <mergeCell ref="F10:F15"/>
    <mergeCell ref="C3:C4"/>
    <mergeCell ref="D3:D4"/>
  </mergeCells>
  <pageMargins left="0.7" right="0.7" top="0.75" bottom="0.75" header="0.3" footer="0.3"/>
  <pageSetup paperSize="9" scale="4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Сенькина Анастейша</cp:lastModifiedBy>
  <dcterms:created xsi:type="dcterms:W3CDTF">2025-09-25T06:22:23Z</dcterms:created>
  <dcterms:modified xsi:type="dcterms:W3CDTF">2026-01-27T13:36:44Z</dcterms:modified>
</cp:coreProperties>
</file>